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25" activeTab="1"/>
  </bookViews>
  <sheets>
    <sheet name="2019生产试验" sheetId="1" r:id="rId1"/>
    <sheet name="2019区域试验" sheetId="2" r:id="rId2"/>
    <sheet name="2019年预备试验" sheetId="3" r:id="rId3"/>
    <sheet name="Sheet1" sheetId="4" r:id="rId4"/>
    <sheet name="Sheet2" sheetId="5" r:id="rId5"/>
  </sheets>
  <definedNames>
    <definedName name="_xlnm.Print_Titles" localSheetId="2">'2019年预备试验'!$3:$3</definedName>
    <definedName name="_xlnm.Print_Titles" localSheetId="0">'2019生产试验'!$3:$3</definedName>
    <definedName name="_xlnm.Print_Titles" localSheetId="1">'2019区域试验'!$3:$3</definedName>
    <definedName name="_xlnm.Print_Area" localSheetId="2">'2019年预备试验'!$A$1:$D$308</definedName>
  </definedNames>
  <calcPr fullCalcOnLoad="1"/>
</workbook>
</file>

<file path=xl/sharedStrings.xml><?xml version="1.0" encoding="utf-8"?>
<sst xmlns="http://schemas.openxmlformats.org/spreadsheetml/2006/main" count="1038" uniqueCount="617">
  <si>
    <t>附表1：</t>
  </si>
  <si>
    <t>2019年江苏省水稻品种生产试验参试品种表</t>
  </si>
  <si>
    <t>序号</t>
  </si>
  <si>
    <t>试验组别</t>
  </si>
  <si>
    <t>品种名称</t>
  </si>
  <si>
    <t>参试年限</t>
  </si>
  <si>
    <t>申请单位</t>
  </si>
  <si>
    <t>杂交中籼</t>
  </si>
  <si>
    <t>扬籼优918</t>
  </si>
  <si>
    <t>江苏里下河地区农科所</t>
  </si>
  <si>
    <t>镇籼优11134</t>
  </si>
  <si>
    <t xml:space="preserve">江苏丰源种业有限公司 </t>
  </si>
  <si>
    <r>
      <t>赣优</t>
    </r>
    <r>
      <rPr>
        <sz val="12"/>
        <rFont val="宋体"/>
        <family val="0"/>
      </rPr>
      <t>7363</t>
    </r>
  </si>
  <si>
    <t>江苏中江种业股份有限公司</t>
  </si>
  <si>
    <r>
      <t>盐两优</t>
    </r>
    <r>
      <rPr>
        <sz val="12"/>
        <rFont val="宋体"/>
        <family val="0"/>
      </rPr>
      <t>1</t>
    </r>
    <r>
      <rPr>
        <sz val="12"/>
        <rFont val="宋体"/>
        <family val="0"/>
      </rPr>
      <t>号</t>
    </r>
  </si>
  <si>
    <t>盐城市盐都区农业科学研究所</t>
  </si>
  <si>
    <r>
      <t>华荃优</t>
    </r>
    <r>
      <rPr>
        <sz val="12"/>
        <rFont val="宋体"/>
        <family val="0"/>
      </rPr>
      <t>187</t>
    </r>
  </si>
  <si>
    <t>江苏大丰华丰种业有限公司</t>
  </si>
  <si>
    <t>Ⅱ优084（CK）</t>
  </si>
  <si>
    <t>江苏明天种业科技有限公司</t>
  </si>
  <si>
    <t>中熟中粳</t>
  </si>
  <si>
    <r>
      <t>徐农</t>
    </r>
    <r>
      <rPr>
        <sz val="12"/>
        <rFont val="宋体"/>
        <family val="0"/>
      </rPr>
      <t>36618</t>
    </r>
  </si>
  <si>
    <t>江苏徐农种业科技有限公司</t>
  </si>
  <si>
    <r>
      <t>中粳</t>
    </r>
    <r>
      <rPr>
        <sz val="12"/>
        <rFont val="宋体"/>
        <family val="0"/>
      </rPr>
      <t>067</t>
    </r>
  </si>
  <si>
    <t>中国种子集团有限公司江苏分公司</t>
  </si>
  <si>
    <r>
      <t>镇稻</t>
    </r>
    <r>
      <rPr>
        <sz val="12"/>
        <rFont val="宋体"/>
        <family val="0"/>
      </rPr>
      <t>9469</t>
    </r>
  </si>
  <si>
    <t>江苏丘陵地区镇江农科所</t>
  </si>
  <si>
    <t>A220</t>
  </si>
  <si>
    <t>淮安银宇经济作物研究中心</t>
  </si>
  <si>
    <t>徐稻3号（CK)</t>
  </si>
  <si>
    <t>江苏徐淮地区徐州农业科学研究所</t>
  </si>
  <si>
    <t>中粳早熟</t>
  </si>
  <si>
    <r>
      <t>科粳稻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号</t>
    </r>
  </si>
  <si>
    <t>昆山科腾生物科技有限公司</t>
  </si>
  <si>
    <r>
      <t>泰粳</t>
    </r>
    <r>
      <rPr>
        <sz val="12"/>
        <color indexed="8"/>
        <rFont val="宋体"/>
        <family val="0"/>
      </rPr>
      <t>5626</t>
    </r>
  </si>
  <si>
    <t>江苏红旗种业股份有限公司</t>
  </si>
  <si>
    <r>
      <t>连粳</t>
    </r>
    <r>
      <rPr>
        <sz val="12"/>
        <color indexed="8"/>
        <rFont val="宋体"/>
        <family val="0"/>
      </rPr>
      <t>15113</t>
    </r>
  </si>
  <si>
    <t>江苏金万禾农业科技有限公司</t>
  </si>
  <si>
    <r>
      <t>盐鉴</t>
    </r>
    <r>
      <rPr>
        <sz val="12"/>
        <color indexed="8"/>
        <rFont val="宋体"/>
        <family val="0"/>
      </rPr>
      <t>2302</t>
    </r>
  </si>
  <si>
    <t>盐城市种业有限公司</t>
  </si>
  <si>
    <t>LZ1401</t>
  </si>
  <si>
    <t>宿迁中江种业有限公司</t>
  </si>
  <si>
    <t>苏秀867(CK)</t>
  </si>
  <si>
    <t>江苏苏乐种业有限公司</t>
  </si>
  <si>
    <t>迟熟中粳</t>
  </si>
  <si>
    <r>
      <t>淮</t>
    </r>
    <r>
      <rPr>
        <sz val="12"/>
        <color indexed="8"/>
        <rFont val="宋体"/>
        <family val="0"/>
      </rPr>
      <t>700</t>
    </r>
  </si>
  <si>
    <t>江苏徐淮地区淮阴农业科学研究所</t>
  </si>
  <si>
    <r>
      <t>泗</t>
    </r>
    <r>
      <rPr>
        <sz val="12"/>
        <color indexed="8"/>
        <rFont val="宋体"/>
        <family val="0"/>
      </rPr>
      <t>15-301</t>
    </r>
  </si>
  <si>
    <t>江苏省农业科学院宿迁农科所</t>
  </si>
  <si>
    <t>淮稻5号（CK)</t>
  </si>
  <si>
    <t>徐淮地区淮阴农业科学研究所</t>
  </si>
  <si>
    <t>迟粳早熟</t>
  </si>
  <si>
    <r>
      <t>灵谷粳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号</t>
    </r>
  </si>
  <si>
    <t>江苏丰庆种业科技有限公司</t>
  </si>
  <si>
    <t>盐稻5152</t>
  </si>
  <si>
    <t>江苏沿海地区农科所</t>
  </si>
  <si>
    <t>金粳368</t>
  </si>
  <si>
    <t>江苏金色农业科技发展有限公司</t>
  </si>
  <si>
    <r>
      <t>扬农产</t>
    </r>
    <r>
      <rPr>
        <sz val="12"/>
        <rFont val="宋体"/>
        <family val="0"/>
      </rPr>
      <t>28</t>
    </r>
  </si>
  <si>
    <t>扬州大学水稻产业工程技术研究院</t>
  </si>
  <si>
    <r>
      <t>徐</t>
    </r>
    <r>
      <rPr>
        <sz val="12"/>
        <color indexed="8"/>
        <rFont val="宋体"/>
        <family val="0"/>
      </rPr>
      <t>32075</t>
    </r>
  </si>
  <si>
    <r>
      <t>泰粳糯</t>
    </r>
    <r>
      <rPr>
        <sz val="12"/>
        <color indexed="8"/>
        <rFont val="宋体"/>
        <family val="0"/>
      </rPr>
      <t>109</t>
    </r>
  </si>
  <si>
    <t xml:space="preserve">江苏红旗种业股份有限公司 </t>
  </si>
  <si>
    <t>武运粳27号(CK)</t>
  </si>
  <si>
    <t>江苏（武进）水稻研究所</t>
  </si>
  <si>
    <t>杂交中粳</t>
  </si>
  <si>
    <r>
      <t>隆嘉优</t>
    </r>
    <r>
      <rPr>
        <sz val="12"/>
        <rFont val="宋体"/>
        <family val="0"/>
      </rPr>
      <t>77</t>
    </r>
  </si>
  <si>
    <t>江苏天隆科技有限公司</t>
  </si>
  <si>
    <r>
      <t>甬优</t>
    </r>
    <r>
      <rPr>
        <sz val="12"/>
        <rFont val="宋体"/>
        <family val="0"/>
      </rPr>
      <t>6711</t>
    </r>
  </si>
  <si>
    <t>宁波市种子有限公司</t>
  </si>
  <si>
    <r>
      <t>嘉优中科</t>
    </r>
    <r>
      <rPr>
        <sz val="12"/>
        <rFont val="宋体"/>
        <family val="0"/>
      </rPr>
      <t>1602</t>
    </r>
  </si>
  <si>
    <t>江苏欢腾农业有限公司</t>
  </si>
  <si>
    <t>甬优2640（CK)</t>
  </si>
  <si>
    <t>宁波市农业科学研究院</t>
  </si>
  <si>
    <t>早熟晚粳</t>
  </si>
  <si>
    <r>
      <t>皖垦粳</t>
    </r>
    <r>
      <rPr>
        <sz val="12"/>
        <color indexed="8"/>
        <rFont val="宋体"/>
        <family val="0"/>
      </rPr>
      <t>516</t>
    </r>
  </si>
  <si>
    <t>安徽皖垦种业股份有限公司</t>
  </si>
  <si>
    <t>C16-1</t>
  </si>
  <si>
    <t>常熟市农业科学研究所</t>
  </si>
  <si>
    <r>
      <t>镇稻</t>
    </r>
    <r>
      <rPr>
        <sz val="12"/>
        <color indexed="8"/>
        <rFont val="宋体"/>
        <family val="0"/>
      </rPr>
      <t>656</t>
    </r>
  </si>
  <si>
    <r>
      <t>宁</t>
    </r>
    <r>
      <rPr>
        <sz val="12"/>
        <color indexed="8"/>
        <rFont val="宋体"/>
        <family val="0"/>
      </rPr>
      <t>5913</t>
    </r>
  </si>
  <si>
    <t>江苏省农科院粮作所</t>
  </si>
  <si>
    <t>常粳17-3（糯）</t>
  </si>
  <si>
    <r>
      <t>武运粳</t>
    </r>
    <r>
      <rPr>
        <b/>
        <sz val="12"/>
        <color indexed="8"/>
        <rFont val="宋体"/>
        <family val="0"/>
      </rPr>
      <t>23</t>
    </r>
    <r>
      <rPr>
        <b/>
        <sz val="12"/>
        <color indexed="8"/>
        <rFont val="宋体"/>
        <family val="0"/>
      </rPr>
      <t>（</t>
    </r>
    <r>
      <rPr>
        <b/>
        <sz val="12"/>
        <color indexed="8"/>
        <rFont val="宋体"/>
        <family val="0"/>
      </rPr>
      <t>CK)</t>
    </r>
  </si>
  <si>
    <t>江苏武进水稻研究所</t>
  </si>
  <si>
    <t>晚粳早熟</t>
  </si>
  <si>
    <t>宁5916</t>
  </si>
  <si>
    <t>江苏金大丰种业有限公司</t>
  </si>
  <si>
    <t>宁粳039</t>
  </si>
  <si>
    <t>南京农业大学农学院</t>
  </si>
  <si>
    <t>常农粳8号(CK)</t>
  </si>
  <si>
    <t>杂交晚粳</t>
  </si>
  <si>
    <t>甬优7826</t>
  </si>
  <si>
    <t>宁波市种子公司</t>
  </si>
  <si>
    <t>春优312</t>
  </si>
  <si>
    <t>浙粳优1758</t>
  </si>
  <si>
    <t>江苏太湖地区农业科学研究所</t>
  </si>
  <si>
    <r>
      <t>甬优</t>
    </r>
    <r>
      <rPr>
        <b/>
        <sz val="12"/>
        <color indexed="8"/>
        <rFont val="宋体"/>
        <family val="0"/>
      </rPr>
      <t>1540（CK）</t>
    </r>
  </si>
  <si>
    <t xml:space="preserve"> 附表2：</t>
  </si>
  <si>
    <t>2019年江苏省水稻品种区域试验参试品种表</t>
  </si>
  <si>
    <t>荃优08</t>
  </si>
  <si>
    <t>荃香优9220</t>
  </si>
  <si>
    <t>金两优2号</t>
  </si>
  <si>
    <t>江苏金土地种业有限公司</t>
  </si>
  <si>
    <t>荃9优111</t>
  </si>
  <si>
    <t>江苏沿海地区农业科学研究所</t>
  </si>
  <si>
    <t>荃优111</t>
  </si>
  <si>
    <t>连两优931201</t>
  </si>
  <si>
    <t>连云港市农科院</t>
  </si>
  <si>
    <t>华两优501</t>
  </si>
  <si>
    <t>江苏瑞华农业科技有限公司</t>
  </si>
  <si>
    <t>广两优9703</t>
  </si>
  <si>
    <t>扬州大学</t>
  </si>
  <si>
    <t>华两优206</t>
  </si>
  <si>
    <t>泰优669</t>
  </si>
  <si>
    <t>悦两优3号</t>
  </si>
  <si>
    <t>江苏悦丰种业科技有限公司</t>
  </si>
  <si>
    <t>金香优508</t>
  </si>
  <si>
    <t>徽两优粤标5号</t>
  </si>
  <si>
    <t>荃9优986</t>
  </si>
  <si>
    <t>徐40398</t>
  </si>
  <si>
    <t>盐稻15197</t>
  </si>
  <si>
    <t>华粳0165</t>
  </si>
  <si>
    <t>江苏省大华种业集团有限公司</t>
  </si>
  <si>
    <t>瑞华1704</t>
  </si>
  <si>
    <t>盐粳18</t>
  </si>
  <si>
    <t>华粳7315</t>
  </si>
  <si>
    <t>盐稻15609</t>
  </si>
  <si>
    <t>镇稻9688</t>
  </si>
  <si>
    <t>华浙粳16-01</t>
  </si>
  <si>
    <t>浙江勿忘农种业股份有限公司</t>
  </si>
  <si>
    <t>连粳17308</t>
  </si>
  <si>
    <t>华丰17011</t>
  </si>
  <si>
    <t>江苏大丰华丰种业股份有限公司</t>
  </si>
  <si>
    <t>保丰1701</t>
  </si>
  <si>
    <t>江苏保丰集团公司</t>
  </si>
  <si>
    <t>武粳054</t>
  </si>
  <si>
    <t>淮115</t>
  </si>
  <si>
    <t>YO7</t>
  </si>
  <si>
    <t>保丰1612</t>
  </si>
  <si>
    <t>金粳59</t>
  </si>
  <si>
    <t>扬粳6084</t>
  </si>
  <si>
    <r>
      <t>江苏里下河地区农科所</t>
    </r>
    <r>
      <rPr>
        <sz val="12"/>
        <color indexed="8"/>
        <rFont val="宋体"/>
        <family val="0"/>
      </rPr>
      <t xml:space="preserve"> </t>
    </r>
  </si>
  <si>
    <t>SZ108</t>
  </si>
  <si>
    <t>连云港神州种业有限公司</t>
  </si>
  <si>
    <t>泗稻17-425</t>
  </si>
  <si>
    <t>江苏省农科院宿迁农科所</t>
  </si>
  <si>
    <t>徐51849</t>
  </si>
  <si>
    <t>SZ1717</t>
  </si>
  <si>
    <t>中江粳7218</t>
  </si>
  <si>
    <t>兴化市东丰农业技术发展有限公司</t>
  </si>
  <si>
    <t>金粳稻7165</t>
  </si>
  <si>
    <t xml:space="preserve">江苏金土地种业有限公司 </t>
  </si>
  <si>
    <t>皖垦粳7027</t>
  </si>
  <si>
    <t>安徽皖垦种股份有限公司</t>
  </si>
  <si>
    <t>武粳028</t>
  </si>
  <si>
    <t>常州市武进运村农科良种场</t>
  </si>
  <si>
    <t>扬粳715</t>
  </si>
  <si>
    <t xml:space="preserve">江苏里下河地区农科所 </t>
  </si>
  <si>
    <t>南京东宁农作物研究所</t>
  </si>
  <si>
    <t>焦点6146</t>
  </si>
  <si>
    <t>江苏焦点农业科技有限公司</t>
  </si>
  <si>
    <t>瑞华1706</t>
  </si>
  <si>
    <t>华丰053</t>
  </si>
  <si>
    <t xml:space="preserve">江苏大丰华丰种业有限公司 </t>
  </si>
  <si>
    <t>焦粳7211</t>
  </si>
  <si>
    <t>扬粳7035</t>
  </si>
  <si>
    <t>江苏里下河地区农业科学研究所</t>
  </si>
  <si>
    <t>华粳7149</t>
  </si>
  <si>
    <t>江苏大华种业集团有限公司</t>
  </si>
  <si>
    <t>镇稻4709</t>
  </si>
  <si>
    <t>盐稻17118</t>
  </si>
  <si>
    <t>常粳18-6</t>
  </si>
  <si>
    <t>淮1250</t>
  </si>
  <si>
    <t>江苏省徐淮地区淮阴农科所</t>
  </si>
  <si>
    <t>泰粳7206</t>
  </si>
  <si>
    <t>扬江稻9号</t>
  </si>
  <si>
    <t>扬州市扬子江种业有限公司</t>
  </si>
  <si>
    <t>W046</t>
  </si>
  <si>
    <r>
      <t>农粳</t>
    </r>
    <r>
      <rPr>
        <sz val="12"/>
        <color indexed="8"/>
        <rFont val="宋体"/>
        <family val="0"/>
      </rPr>
      <t>1402</t>
    </r>
  </si>
  <si>
    <t>江苏农科种业研究院有限公司</t>
  </si>
  <si>
    <r>
      <t>镇稻</t>
    </r>
    <r>
      <rPr>
        <sz val="12"/>
        <color indexed="8"/>
        <rFont val="宋体"/>
        <family val="0"/>
      </rPr>
      <t>9077</t>
    </r>
  </si>
  <si>
    <t>江苏丰源种业有限公司</t>
  </si>
  <si>
    <t>扬辐粳5008</t>
  </si>
  <si>
    <t>连粳17219</t>
  </si>
  <si>
    <t>连云港市农业科学院</t>
  </si>
  <si>
    <t>泗稻17-424</t>
  </si>
  <si>
    <t>练605</t>
  </si>
  <si>
    <t>江苏家和种业科技有限公司</t>
  </si>
  <si>
    <t>连粳17313</t>
  </si>
  <si>
    <t>江苏省金万禾农业科技有限公司</t>
  </si>
  <si>
    <t>中江粳7117</t>
  </si>
  <si>
    <t>泗稻17-543</t>
  </si>
  <si>
    <t>江苏润扬种业股份有限公司</t>
  </si>
  <si>
    <t>苏5506</t>
  </si>
  <si>
    <t>武粳357</t>
  </si>
  <si>
    <t>扬辐粳6068</t>
  </si>
  <si>
    <t>淮877</t>
  </si>
  <si>
    <t>中禾优7号</t>
  </si>
  <si>
    <t>浙江省嘉兴农科所</t>
  </si>
  <si>
    <t>嘉优中科1号</t>
  </si>
  <si>
    <t>中科院遗传与发育生物学研究所</t>
  </si>
  <si>
    <t>常优17-21</t>
  </si>
  <si>
    <t>春优T36</t>
  </si>
  <si>
    <t>甬优6718</t>
  </si>
  <si>
    <r>
      <t>甬优</t>
    </r>
    <r>
      <rPr>
        <sz val="10"/>
        <rFont val="宋体"/>
        <family val="0"/>
      </rPr>
      <t>1754</t>
    </r>
  </si>
  <si>
    <r>
      <t>连优18</t>
    </r>
    <r>
      <rPr>
        <sz val="10"/>
        <rFont val="宋体"/>
        <family val="0"/>
      </rPr>
      <t>23</t>
    </r>
  </si>
  <si>
    <t>哈两优46271</t>
  </si>
  <si>
    <t>浙江大学作物科学研究所</t>
  </si>
  <si>
    <r>
      <t>常优1</t>
    </r>
    <r>
      <rPr>
        <sz val="10"/>
        <rFont val="宋体"/>
        <family val="0"/>
      </rPr>
      <t>8-5</t>
    </r>
  </si>
  <si>
    <r>
      <t>江优2</t>
    </r>
    <r>
      <rPr>
        <sz val="10"/>
        <rFont val="宋体"/>
        <family val="0"/>
      </rPr>
      <t>51</t>
    </r>
  </si>
  <si>
    <t>中国水稻研究所</t>
  </si>
  <si>
    <r>
      <t>春两优5</t>
    </r>
    <r>
      <rPr>
        <sz val="10"/>
        <rFont val="宋体"/>
        <family val="0"/>
      </rPr>
      <t>71</t>
    </r>
  </si>
  <si>
    <t>江苏神农大丰种业科技有限公司</t>
  </si>
  <si>
    <r>
      <t>徐9</t>
    </r>
    <r>
      <rPr>
        <sz val="10"/>
        <rFont val="宋体"/>
        <family val="0"/>
      </rPr>
      <t>1优68</t>
    </r>
  </si>
  <si>
    <t>徐州农业科学研究所水稻室</t>
  </si>
  <si>
    <r>
      <t>春优9</t>
    </r>
    <r>
      <rPr>
        <sz val="10"/>
        <rFont val="宋体"/>
        <family val="0"/>
      </rPr>
      <t>19</t>
    </r>
  </si>
  <si>
    <t>浙江农科种业有限公司</t>
  </si>
  <si>
    <t>嘉优中科1808</t>
  </si>
  <si>
    <t>交源优1033</t>
  </si>
  <si>
    <t>江苏天丰种业有限公司</t>
  </si>
  <si>
    <r>
      <t>镇稻</t>
    </r>
    <r>
      <rPr>
        <sz val="12"/>
        <rFont val="宋体"/>
        <family val="0"/>
      </rPr>
      <t>668</t>
    </r>
  </si>
  <si>
    <r>
      <t>皖垦粳</t>
    </r>
    <r>
      <rPr>
        <sz val="12"/>
        <rFont val="宋体"/>
        <family val="0"/>
      </rPr>
      <t>1514</t>
    </r>
  </si>
  <si>
    <r>
      <t>焦粳</t>
    </r>
    <r>
      <rPr>
        <sz val="12"/>
        <rFont val="宋体"/>
        <family val="0"/>
      </rPr>
      <t>52028</t>
    </r>
  </si>
  <si>
    <t>武671</t>
  </si>
  <si>
    <t>镇稻6728</t>
  </si>
  <si>
    <t>泰粳7359</t>
  </si>
  <si>
    <t>常粳18-2</t>
  </si>
  <si>
    <t>武703</t>
  </si>
  <si>
    <t>焦粳7323</t>
  </si>
  <si>
    <t>苏3430</t>
  </si>
  <si>
    <t>武粳278</t>
  </si>
  <si>
    <t>扬农粳17-3426</t>
  </si>
  <si>
    <t>扬州大学农学院</t>
  </si>
  <si>
    <t>苏6107</t>
  </si>
  <si>
    <r>
      <t>武运粳</t>
    </r>
    <r>
      <rPr>
        <b/>
        <sz val="12"/>
        <color indexed="8"/>
        <rFont val="宋体"/>
        <family val="0"/>
      </rPr>
      <t>23（CK)</t>
    </r>
  </si>
  <si>
    <t>泰粳6044</t>
  </si>
  <si>
    <t>W047</t>
  </si>
  <si>
    <t>皖垦粳4618</t>
  </si>
  <si>
    <t>宁粳011</t>
  </si>
  <si>
    <t>扬粳7016</t>
  </si>
  <si>
    <t>武运7267</t>
  </si>
  <si>
    <t>中国科学院遗传与发育生物学研究所</t>
  </si>
  <si>
    <t>武运5431</t>
  </si>
  <si>
    <t>泰粳434</t>
  </si>
  <si>
    <t>练606</t>
  </si>
  <si>
    <t>常优17-8</t>
  </si>
  <si>
    <t>甬优1516</t>
  </si>
  <si>
    <t>天隆优555</t>
  </si>
  <si>
    <t>浙粳优1776</t>
  </si>
  <si>
    <t>江苏太湖地区农业科学研究所、浙江省农科院作物与核技术利用研究所</t>
  </si>
  <si>
    <t>镇粳优8901</t>
  </si>
  <si>
    <t>浙粳优1746</t>
  </si>
  <si>
    <t>江苏丰源种业有限公司、浙江省农科院作物与核技术利用研究所</t>
  </si>
  <si>
    <t>嘉浙优1627</t>
  </si>
  <si>
    <t>无锡哈勃生物种业技术研究院有限公司、浙江嘉兴农科所</t>
  </si>
  <si>
    <t>通优粳18-1</t>
  </si>
  <si>
    <t>江苏沿江地区农科所</t>
  </si>
  <si>
    <t>甬优1502</t>
  </si>
  <si>
    <t>常优18-7</t>
  </si>
  <si>
    <t>金粳优512</t>
  </si>
  <si>
    <t>附表3：</t>
  </si>
  <si>
    <t>2019年江苏省水稻品种预备试验参试品种表</t>
  </si>
  <si>
    <t>品种类型</t>
  </si>
  <si>
    <t>申请参试单位</t>
  </si>
  <si>
    <t>航两优989</t>
  </si>
  <si>
    <t>旌优327</t>
  </si>
  <si>
    <t>Z两优919</t>
  </si>
  <si>
    <t>两优9919</t>
  </si>
  <si>
    <t>侬两优800</t>
  </si>
  <si>
    <t>亮两优313</t>
  </si>
  <si>
    <t>江苏韶华农业科技有限公司、合肥国丰农业科技有限公司</t>
  </si>
  <si>
    <t>亮两优晶华丝苗</t>
  </si>
  <si>
    <t>圳优545</t>
  </si>
  <si>
    <t>Y两优17</t>
  </si>
  <si>
    <t>镇籼1优134</t>
  </si>
  <si>
    <t>两优808</t>
  </si>
  <si>
    <t>两优887</t>
  </si>
  <si>
    <t>湖南湘穗种业有限责任公司、江苏黄淮种业有限公司</t>
  </si>
  <si>
    <t>荃优816</t>
  </si>
  <si>
    <t>南京沣和种业科技有限公司</t>
  </si>
  <si>
    <t>焦两优1391</t>
  </si>
  <si>
    <t>焦两优1012</t>
  </si>
  <si>
    <t>连两优649201</t>
  </si>
  <si>
    <t>宁两优938</t>
  </si>
  <si>
    <t>两优969</t>
  </si>
  <si>
    <t>扬两优9816</t>
  </si>
  <si>
    <t>苏垦农发现代农业研究院</t>
  </si>
  <si>
    <t>扬优9810</t>
  </si>
  <si>
    <t>悦两优6260</t>
  </si>
  <si>
    <t>悦两优1860</t>
  </si>
  <si>
    <t>盐两优869</t>
  </si>
  <si>
    <t>花两优1号</t>
  </si>
  <si>
    <t>江苏省徐州大华种业有限公司</t>
  </si>
  <si>
    <t>镇两优3832</t>
  </si>
  <si>
    <t>旌3优73</t>
  </si>
  <si>
    <t>江苏润扬种业有限公司、江苏沿海地区农业科学研究所</t>
  </si>
  <si>
    <t>旌3优535</t>
  </si>
  <si>
    <r>
      <t>江苏沿海地区农业科学研究所、</t>
    </r>
    <r>
      <rPr>
        <sz val="12"/>
        <rFont val="仿宋_GB2312"/>
        <family val="0"/>
      </rPr>
      <t>中国科学院遗传与发育生物学研究所</t>
    </r>
  </si>
  <si>
    <t>华广优814</t>
  </si>
  <si>
    <t>华广优821</t>
  </si>
  <si>
    <t>华旌优233</t>
  </si>
  <si>
    <t>润两优665</t>
  </si>
  <si>
    <t>金香优198</t>
  </si>
  <si>
    <t>荃优120</t>
  </si>
  <si>
    <t>苏两优6475</t>
  </si>
  <si>
    <t>苏两优650</t>
  </si>
  <si>
    <t>润两优672</t>
  </si>
  <si>
    <t>Y两优健1</t>
  </si>
  <si>
    <t>江苏大华种业集团安徽分公司、湖南永益农业科技发展有限公司</t>
  </si>
  <si>
    <t>两优健1</t>
  </si>
  <si>
    <r>
      <t>8</t>
    </r>
    <r>
      <rPr>
        <sz val="12"/>
        <color indexed="8"/>
        <rFont val="宋体"/>
        <family val="0"/>
      </rPr>
      <t>优</t>
    </r>
    <r>
      <rPr>
        <sz val="12"/>
        <color indexed="8"/>
        <rFont val="Times New Roman"/>
        <family val="1"/>
      </rPr>
      <t>42</t>
    </r>
  </si>
  <si>
    <t>江苏省农科院粮食作物研究所</t>
  </si>
  <si>
    <t>W050</t>
  </si>
  <si>
    <t>南京农业大学水稻研究所</t>
  </si>
  <si>
    <t>农粳1908</t>
  </si>
  <si>
    <t>XD16-5</t>
  </si>
  <si>
    <t>盐城苏泗种业科技有限公司</t>
  </si>
  <si>
    <t>保丰1901</t>
  </si>
  <si>
    <t>保丰1902</t>
  </si>
  <si>
    <t>皖垦粳8821</t>
  </si>
  <si>
    <t>皖垦粳305</t>
  </si>
  <si>
    <t>瑞华1901</t>
  </si>
  <si>
    <t>瑞华1902</t>
  </si>
  <si>
    <t>盐鉴67</t>
  </si>
  <si>
    <t>盐鉴1073</t>
  </si>
  <si>
    <t>盐城市盐丰种业有限公司</t>
  </si>
  <si>
    <t>盐鉴57</t>
  </si>
  <si>
    <t>盐鉴273</t>
  </si>
  <si>
    <t>华粳1920</t>
  </si>
  <si>
    <t>华粳113</t>
  </si>
  <si>
    <t>华粳0054</t>
  </si>
  <si>
    <t>华粳0085</t>
  </si>
  <si>
    <t>华粳1619</t>
  </si>
  <si>
    <t>江苏徐州大华种业有限公司</t>
  </si>
  <si>
    <t>通粳18-5</t>
  </si>
  <si>
    <t>华浙粳18141</t>
  </si>
  <si>
    <t>常软19-1</t>
  </si>
  <si>
    <t>常软19-2</t>
  </si>
  <si>
    <t>焦粳1085</t>
  </si>
  <si>
    <t>焦粳1016</t>
  </si>
  <si>
    <t>连粳18116</t>
  </si>
  <si>
    <t>连云港市云辉农业发展有限公司</t>
  </si>
  <si>
    <t>连粳18102</t>
  </si>
  <si>
    <t>连粳18201</t>
  </si>
  <si>
    <t>灵谷粳10号</t>
  </si>
  <si>
    <t>灵谷粳5号</t>
  </si>
  <si>
    <t>连158</t>
  </si>
  <si>
    <t>连云港市丰源种业有限公司</t>
  </si>
  <si>
    <t>金陵粳81</t>
  </si>
  <si>
    <t>盐城市禾天下农业科技有限公司</t>
  </si>
  <si>
    <t>中粳128</t>
  </si>
  <si>
    <t>安徽省农业科学院水稻研究所</t>
  </si>
  <si>
    <t>润扬稻1892</t>
  </si>
  <si>
    <t>润扬稻1820</t>
  </si>
  <si>
    <t>安东粳6号</t>
  </si>
  <si>
    <t>涟水县农业技术推广中心</t>
  </si>
  <si>
    <t>哈勃819</t>
  </si>
  <si>
    <t>无锡哈勃生物种业技术研究院有限公司、浙江大学作物科学研究所</t>
  </si>
  <si>
    <t>哈勃829</t>
  </si>
  <si>
    <t>天隆粳1806</t>
  </si>
  <si>
    <t>镇稻9158</t>
  </si>
  <si>
    <t>镇稻2811</t>
  </si>
  <si>
    <t>镇稻1850</t>
  </si>
  <si>
    <t>淮稻63</t>
  </si>
  <si>
    <t>徐60916</t>
  </si>
  <si>
    <t>徐农60618</t>
  </si>
  <si>
    <t>江稻908</t>
  </si>
  <si>
    <t>练611</t>
  </si>
  <si>
    <t>扬辐粳8028</t>
  </si>
  <si>
    <t>扬辐粳8238</t>
  </si>
  <si>
    <t>淮稻82</t>
  </si>
  <si>
    <t>南粳82007</t>
  </si>
  <si>
    <t>南粳82014</t>
  </si>
  <si>
    <t>金粳稻851</t>
  </si>
  <si>
    <t>盐粳108</t>
  </si>
  <si>
    <t>临秀59</t>
  </si>
  <si>
    <t>泰粳8033</t>
  </si>
  <si>
    <t>金粳18-66</t>
  </si>
  <si>
    <t>江苏金色农业股份有限公司</t>
  </si>
  <si>
    <t>圣香粳1号</t>
  </si>
  <si>
    <t>山东省水稻研究所</t>
  </si>
  <si>
    <t>圣稻1823</t>
  </si>
  <si>
    <t>圣香802</t>
  </si>
  <si>
    <t>丰粳901</t>
  </si>
  <si>
    <t>米为先1917</t>
  </si>
  <si>
    <t>南京米为先农业科技有限公司</t>
  </si>
  <si>
    <t>米为先1931</t>
  </si>
  <si>
    <t>中江粳19113</t>
  </si>
  <si>
    <t>中江粳19145</t>
  </si>
  <si>
    <t>中江粳19148</t>
  </si>
  <si>
    <r>
      <t>盐稻</t>
    </r>
    <r>
      <rPr>
        <sz val="12"/>
        <rFont val="Times New Roman"/>
        <family val="1"/>
      </rPr>
      <t>8121</t>
    </r>
  </si>
  <si>
    <t>江苏沿海地区农科所、盐城师范学院</t>
  </si>
  <si>
    <t>华丰17004</t>
  </si>
  <si>
    <t>华丰18048</t>
  </si>
  <si>
    <t>洪农粳8018</t>
  </si>
  <si>
    <t>江苏洪泽湖农场种业有限公司</t>
  </si>
  <si>
    <t>扬粳8039</t>
  </si>
  <si>
    <t>武运065</t>
  </si>
  <si>
    <t>武运102</t>
  </si>
  <si>
    <r>
      <t>武育</t>
    </r>
    <r>
      <rPr>
        <sz val="12"/>
        <rFont val="Times New Roman"/>
        <family val="1"/>
      </rPr>
      <t>8053</t>
    </r>
  </si>
  <si>
    <r>
      <t>武育</t>
    </r>
    <r>
      <rPr>
        <sz val="12"/>
        <rFont val="Times New Roman"/>
        <family val="1"/>
      </rPr>
      <t>8084</t>
    </r>
  </si>
  <si>
    <t>金单粳1253</t>
  </si>
  <si>
    <t>常州金坛江南春农业科技有限公司</t>
  </si>
  <si>
    <t>武粳45</t>
  </si>
  <si>
    <t>武粳63</t>
  </si>
  <si>
    <t>泗稻1858</t>
  </si>
  <si>
    <t>泗稻1894</t>
  </si>
  <si>
    <t>中江粳19-1</t>
  </si>
  <si>
    <t>金运8736</t>
  </si>
  <si>
    <t>江苏金运农业科技发展有限公司</t>
  </si>
  <si>
    <r>
      <t>金粳</t>
    </r>
    <r>
      <rPr>
        <sz val="12"/>
        <color indexed="8"/>
        <rFont val="Times New Roman"/>
        <family val="1"/>
      </rPr>
      <t>8729</t>
    </r>
  </si>
  <si>
    <r>
      <t>瑞华</t>
    </r>
    <r>
      <rPr>
        <sz val="12"/>
        <color indexed="8"/>
        <rFont val="Times New Roman"/>
        <family val="1"/>
      </rPr>
      <t>8707</t>
    </r>
  </si>
  <si>
    <r>
      <t>宁</t>
    </r>
    <r>
      <rPr>
        <sz val="12"/>
        <color indexed="8"/>
        <rFont val="Times New Roman"/>
        <family val="1"/>
      </rPr>
      <t>8605</t>
    </r>
  </si>
  <si>
    <t>淮381</t>
  </si>
  <si>
    <t>淮713</t>
  </si>
  <si>
    <t>天丰205</t>
  </si>
  <si>
    <t>中粳8220</t>
  </si>
  <si>
    <t>扬州市扬子江种业有限公司、江苏（武进）水稻研究所</t>
  </si>
  <si>
    <t>徐稻3号（ck)</t>
  </si>
  <si>
    <t>云辉5号</t>
  </si>
  <si>
    <t>盐鉴878</t>
  </si>
  <si>
    <t>盐鉴2149</t>
  </si>
  <si>
    <t>金陵粳88</t>
  </si>
  <si>
    <t>镇稻4833</t>
  </si>
  <si>
    <t>镇稻9377</t>
  </si>
  <si>
    <t>镇稻4809</t>
  </si>
  <si>
    <t>瑞华1904</t>
  </si>
  <si>
    <t>瑞华1903</t>
  </si>
  <si>
    <t>灵谷粳7号</t>
  </si>
  <si>
    <t>哈勃816</t>
  </si>
  <si>
    <t>无锡哈勃生物种业技术有限公司、浙江大学作物科学研究所</t>
  </si>
  <si>
    <t>哈勃860</t>
  </si>
  <si>
    <t>皖垦粳1412</t>
  </si>
  <si>
    <t>皖垦粳5023</t>
  </si>
  <si>
    <t>皖垦粳1818</t>
  </si>
  <si>
    <t>保丰1903</t>
  </si>
  <si>
    <t>保丰1904</t>
  </si>
  <si>
    <t>淮稻76</t>
  </si>
  <si>
    <t>淮稻75</t>
  </si>
  <si>
    <t>米为先1912</t>
  </si>
  <si>
    <t>南粳83014</t>
  </si>
  <si>
    <t>南粳83075</t>
  </si>
  <si>
    <t>扬辐粳8178</t>
  </si>
  <si>
    <t>扬辐粳8288</t>
  </si>
  <si>
    <t>金粳稻8278</t>
  </si>
  <si>
    <t>金粳稻8320</t>
  </si>
  <si>
    <t>苏垦008</t>
  </si>
  <si>
    <t>江苏苏垦种业有限公司</t>
  </si>
  <si>
    <t>盐粳17172</t>
  </si>
  <si>
    <t>盐粳17181</t>
  </si>
  <si>
    <t>盐粳18079</t>
  </si>
  <si>
    <t>盐粳18035</t>
  </si>
  <si>
    <t>扬农粳18-3033</t>
  </si>
  <si>
    <t>扬农粳18-3211</t>
  </si>
  <si>
    <t>扬农粳18-3267</t>
  </si>
  <si>
    <t>N16-50</t>
  </si>
  <si>
    <t>沿江地区农科所</t>
  </si>
  <si>
    <t>W056</t>
  </si>
  <si>
    <t>W055</t>
  </si>
  <si>
    <t>W064</t>
  </si>
  <si>
    <t>W065</t>
  </si>
  <si>
    <t>W066</t>
  </si>
  <si>
    <t>金粳18-76</t>
  </si>
  <si>
    <t>泰粳327</t>
  </si>
  <si>
    <t>泰粳9274</t>
  </si>
  <si>
    <t>江苏省（红旗）稻麦良种繁育工程技术研究中心</t>
  </si>
  <si>
    <t>泰粳8145</t>
  </si>
  <si>
    <t>临秀68</t>
  </si>
  <si>
    <t>江苏红旗种业股份有限公司、沂南县水稻研究所</t>
  </si>
  <si>
    <t>徐61938</t>
  </si>
  <si>
    <t>徐农61999</t>
  </si>
  <si>
    <t>润扬稻18168</t>
  </si>
  <si>
    <t>润扬稻1813</t>
  </si>
  <si>
    <t>华粳D43</t>
  </si>
  <si>
    <t>华粳0340</t>
  </si>
  <si>
    <t>连粳18H21</t>
  </si>
  <si>
    <t>连粳18407</t>
  </si>
  <si>
    <t>江苏金万禾农业科技有限公司、连云港市农科院</t>
  </si>
  <si>
    <t>焦粳1349</t>
  </si>
  <si>
    <t>焦粳1389</t>
  </si>
  <si>
    <t>常软19-5</t>
  </si>
  <si>
    <t>常软19-4</t>
  </si>
  <si>
    <t>华浙粳1868</t>
  </si>
  <si>
    <t>通粳18-3</t>
  </si>
  <si>
    <t>练610</t>
  </si>
  <si>
    <t>练607</t>
  </si>
  <si>
    <t>海粳1912</t>
  </si>
  <si>
    <t>南通金实农业科技有限公司</t>
  </si>
  <si>
    <t>赛粳168</t>
  </si>
  <si>
    <t>南方粳稻研究开发有限公司</t>
  </si>
  <si>
    <t>天隆粳1811</t>
  </si>
  <si>
    <t>天隆粳1818</t>
  </si>
  <si>
    <t>中江粳19149</t>
  </si>
  <si>
    <t>中江粳19164</t>
  </si>
  <si>
    <r>
      <t>盐稻</t>
    </r>
    <r>
      <rPr>
        <sz val="12"/>
        <rFont val="Times New Roman"/>
        <family val="1"/>
      </rPr>
      <t>83012</t>
    </r>
  </si>
  <si>
    <t>江苏沿海地区农科所、中国科学院遗传与发育生物学研究所</t>
  </si>
  <si>
    <t>东选1号</t>
  </si>
  <si>
    <t>王科</t>
  </si>
  <si>
    <t>东选4号</t>
  </si>
  <si>
    <t>越8293</t>
  </si>
  <si>
    <t>江苏越千凡农业科技发展有限公司</t>
  </si>
  <si>
    <t>华丰17005</t>
  </si>
  <si>
    <t>华丰18039</t>
  </si>
  <si>
    <r>
      <t>丰香粳</t>
    </r>
    <r>
      <rPr>
        <sz val="12"/>
        <rFont val="Times New Roman"/>
        <family val="1"/>
      </rPr>
      <t>903</t>
    </r>
  </si>
  <si>
    <t>盐城神农大丰种业科技有限公司</t>
  </si>
  <si>
    <t>洪农粳8218</t>
  </si>
  <si>
    <t>江苏洪泽湖农场种业有限公司，江苏里下河地区农科所</t>
  </si>
  <si>
    <t>扬粳8158</t>
  </si>
  <si>
    <t>武运141</t>
  </si>
  <si>
    <t>武运171</t>
  </si>
  <si>
    <r>
      <t>武育</t>
    </r>
    <r>
      <rPr>
        <sz val="12"/>
        <rFont val="Times New Roman"/>
        <family val="1"/>
      </rPr>
      <t>8082</t>
    </r>
  </si>
  <si>
    <r>
      <t>武育</t>
    </r>
    <r>
      <rPr>
        <sz val="12"/>
        <rFont val="Times New Roman"/>
        <family val="1"/>
      </rPr>
      <t>8083</t>
    </r>
  </si>
  <si>
    <r>
      <t>武育</t>
    </r>
    <r>
      <rPr>
        <sz val="12"/>
        <rFont val="Times New Roman"/>
        <family val="1"/>
      </rPr>
      <t>8347</t>
    </r>
  </si>
  <si>
    <r>
      <t>金单粳</t>
    </r>
    <r>
      <rPr>
        <sz val="12"/>
        <rFont val="Times New Roman"/>
        <family val="1"/>
      </rPr>
      <t>1453</t>
    </r>
  </si>
  <si>
    <r>
      <t>武粳</t>
    </r>
    <r>
      <rPr>
        <sz val="12"/>
        <rFont val="Times New Roman"/>
        <family val="1"/>
      </rPr>
      <t>187</t>
    </r>
  </si>
  <si>
    <t>武粳8287</t>
  </si>
  <si>
    <t>泗稻1863</t>
  </si>
  <si>
    <t>泗稻1847</t>
  </si>
  <si>
    <t>金粳3号</t>
  </si>
  <si>
    <t>连云港市金土地种业有限公司</t>
  </si>
  <si>
    <t>中粳2018</t>
  </si>
  <si>
    <t>南粳82010</t>
  </si>
  <si>
    <t>通粳18-4</t>
  </si>
  <si>
    <t>沭粳1902</t>
  </si>
  <si>
    <t>金运1803</t>
  </si>
  <si>
    <t>金运8823</t>
  </si>
  <si>
    <t>三省常粒粳</t>
  </si>
  <si>
    <t>江苏省泰州海陵区三省稻麦良种经营部</t>
  </si>
  <si>
    <t>苏3318</t>
  </si>
  <si>
    <t>苏3563</t>
  </si>
  <si>
    <r>
      <t>宁</t>
    </r>
    <r>
      <rPr>
        <sz val="12"/>
        <color indexed="8"/>
        <rFont val="Times New Roman"/>
        <family val="1"/>
      </rPr>
      <t>8808</t>
    </r>
  </si>
  <si>
    <r>
      <t>瑞华</t>
    </r>
    <r>
      <rPr>
        <sz val="12"/>
        <color indexed="8"/>
        <rFont val="Times New Roman"/>
        <family val="1"/>
      </rPr>
      <t>8828</t>
    </r>
  </si>
  <si>
    <t>宁8853</t>
  </si>
  <si>
    <r>
      <t>天丰</t>
    </r>
    <r>
      <rPr>
        <sz val="12"/>
        <color indexed="8"/>
        <rFont val="Times New Roman"/>
        <family val="1"/>
      </rPr>
      <t>8886</t>
    </r>
  </si>
  <si>
    <t>淮307</t>
  </si>
  <si>
    <t>淮698</t>
  </si>
  <si>
    <t>天丰345</t>
  </si>
  <si>
    <t>丰粳906</t>
  </si>
  <si>
    <t>宁粳1907</t>
  </si>
  <si>
    <t>淮稻5号(CK)</t>
  </si>
  <si>
    <t>镇稻6808</t>
  </si>
  <si>
    <t>皖垦粳2315</t>
  </si>
  <si>
    <t>皖垦粳5316</t>
  </si>
  <si>
    <t>哈勃807</t>
  </si>
  <si>
    <t>焦粳1383</t>
  </si>
  <si>
    <t>焦粳1190</t>
  </si>
  <si>
    <t>沪旱3036</t>
  </si>
  <si>
    <t>上海市农业生物基因中心</t>
  </si>
  <si>
    <t>农粳1907</t>
  </si>
  <si>
    <t>常软19-7</t>
  </si>
  <si>
    <t>常软19-8</t>
  </si>
  <si>
    <t>常软19-9</t>
  </si>
  <si>
    <t>常软19-10</t>
  </si>
  <si>
    <t>淮稻182</t>
  </si>
  <si>
    <t>米为先1918</t>
  </si>
  <si>
    <t>练609</t>
  </si>
  <si>
    <t>扬辐粳8036</t>
  </si>
  <si>
    <t>南粳83043</t>
  </si>
  <si>
    <t>南粳84016</t>
  </si>
  <si>
    <t>盐粳14059</t>
  </si>
  <si>
    <t>盐粳18081</t>
  </si>
  <si>
    <t>盐粳18121</t>
  </si>
  <si>
    <t>金粳稻8332</t>
  </si>
  <si>
    <t>W058</t>
  </si>
  <si>
    <t>W059</t>
  </si>
  <si>
    <t>N17-89（香粳）</t>
  </si>
  <si>
    <t>通粳18-1</t>
  </si>
  <si>
    <t>镇稻6801</t>
  </si>
  <si>
    <t>镇稻6805</t>
  </si>
  <si>
    <t>扬农糥18-3370</t>
  </si>
  <si>
    <t>扬农粳18-3244</t>
  </si>
  <si>
    <t>扬农粳18-3212</t>
  </si>
  <si>
    <t>晚粳2018</t>
  </si>
  <si>
    <t>中国种子集团有限公司江苏分公司、南京优多华农业科技有限公司</t>
  </si>
  <si>
    <t>苏垦032</t>
  </si>
  <si>
    <t>润扬稻1821</t>
  </si>
  <si>
    <t>江苏润扬种业有限公司</t>
  </si>
  <si>
    <t>泰粳8026</t>
  </si>
  <si>
    <t>瑞华1905</t>
  </si>
  <si>
    <t>苏糯7117</t>
  </si>
  <si>
    <t>苏粳7014</t>
  </si>
  <si>
    <t>越8415</t>
  </si>
  <si>
    <t>华丰18005</t>
  </si>
  <si>
    <t>扬粳8028</t>
  </si>
  <si>
    <t>扬粳8045</t>
  </si>
  <si>
    <t>武运7399</t>
  </si>
  <si>
    <t>武运340</t>
  </si>
  <si>
    <t>武运350</t>
  </si>
  <si>
    <t>武育8530</t>
  </si>
  <si>
    <t>武育8536</t>
  </si>
  <si>
    <t>武育8603</t>
  </si>
  <si>
    <t>金单粳8916</t>
  </si>
  <si>
    <t>武粳8144</t>
  </si>
  <si>
    <t>武粳8367</t>
  </si>
  <si>
    <t>武粳8442</t>
  </si>
  <si>
    <t>泗稻18243</t>
  </si>
  <si>
    <t>泗稻1879</t>
  </si>
  <si>
    <t>通粳18-2</t>
  </si>
  <si>
    <t>沭粳1903</t>
  </si>
  <si>
    <t>中江粳19-2</t>
  </si>
  <si>
    <t>天隆粳1824</t>
  </si>
  <si>
    <t>金运8907</t>
  </si>
  <si>
    <t>苏3732</t>
  </si>
  <si>
    <t>苏3378</t>
  </si>
  <si>
    <t>苏3686</t>
  </si>
  <si>
    <t>张农粳807</t>
  </si>
  <si>
    <t>张家港市农业试验站</t>
  </si>
  <si>
    <r>
      <t>金粳</t>
    </r>
    <r>
      <rPr>
        <sz val="12"/>
        <color indexed="8"/>
        <rFont val="Times New Roman"/>
        <family val="1"/>
      </rPr>
      <t>8921</t>
    </r>
  </si>
  <si>
    <r>
      <t>宁</t>
    </r>
    <r>
      <rPr>
        <sz val="12"/>
        <color indexed="8"/>
        <rFont val="Times New Roman"/>
        <family val="1"/>
      </rPr>
      <t>8910</t>
    </r>
  </si>
  <si>
    <t>淮766</t>
  </si>
  <si>
    <t>淮816</t>
  </si>
  <si>
    <t>华丰17036</t>
  </si>
  <si>
    <t>武运粳23号（CK）</t>
  </si>
  <si>
    <r>
      <rPr>
        <sz val="20"/>
        <rFont val="宋体"/>
        <family val="0"/>
      </rPr>
      <t>普通</t>
    </r>
  </si>
  <si>
    <r>
      <rPr>
        <sz val="20"/>
        <rFont val="宋体"/>
        <family val="0"/>
      </rPr>
      <t>优</t>
    </r>
    <r>
      <rPr>
        <sz val="20"/>
        <rFont val="Times New Roman"/>
        <family val="1"/>
      </rPr>
      <t>3</t>
    </r>
  </si>
  <si>
    <r>
      <rPr>
        <sz val="20"/>
        <rFont val="宋体"/>
        <family val="0"/>
      </rPr>
      <t>优</t>
    </r>
    <r>
      <rPr>
        <sz val="2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</si>
</sst>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.00_ "/>
  </numFmts>
  <fonts count="93">
    <font>
      <sz val="12"/>
      <name val="宋体"/>
      <family val="0"/>
    </font>
    <font>
      <sz val="20"/>
      <name val="Times New Roman"/>
      <family val="1"/>
    </font>
    <font>
      <sz val="10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20"/>
      <color indexed="8"/>
      <name val="黑体"/>
      <family val="3"/>
    </font>
    <font>
      <sz val="20"/>
      <name val="黑体"/>
      <family val="3"/>
    </font>
    <font>
      <sz val="20"/>
      <color indexed="8"/>
      <name val="Times New Roman"/>
      <family val="1"/>
    </font>
    <font>
      <sz val="10"/>
      <color indexed="8"/>
      <name val="黑体"/>
      <family val="3"/>
    </font>
    <font>
      <sz val="14"/>
      <name val="黑体"/>
      <family val="3"/>
    </font>
    <font>
      <sz val="18"/>
      <name val="宋体"/>
      <family val="0"/>
    </font>
    <font>
      <sz val="18"/>
      <color indexed="10"/>
      <name val="宋体"/>
      <family val="0"/>
    </font>
    <font>
      <sz val="18"/>
      <color indexed="9"/>
      <name val="宋体"/>
      <family val="0"/>
    </font>
    <font>
      <sz val="12"/>
      <name val="仿宋"/>
      <family val="3"/>
    </font>
    <font>
      <b/>
      <sz val="18"/>
      <color indexed="8"/>
      <name val="新宋体"/>
      <family val="3"/>
    </font>
    <font>
      <b/>
      <sz val="18"/>
      <color indexed="8"/>
      <name val="华文宋体"/>
      <family val="3"/>
    </font>
    <font>
      <sz val="12"/>
      <color indexed="8"/>
      <name val="黑体"/>
      <family val="3"/>
    </font>
    <font>
      <sz val="18"/>
      <name val="黑体"/>
      <family val="3"/>
    </font>
    <font>
      <sz val="12"/>
      <color indexed="8"/>
      <name val="等线"/>
      <family val="0"/>
    </font>
    <font>
      <sz val="12"/>
      <name val="等线"/>
      <family val="0"/>
    </font>
    <font>
      <b/>
      <sz val="12"/>
      <name val="宋体"/>
      <family val="0"/>
    </font>
    <font>
      <sz val="12"/>
      <color indexed="8"/>
      <name val="华文仿宋"/>
      <family val="3"/>
    </font>
    <font>
      <sz val="12"/>
      <color indexed="63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8"/>
      <name val="华文中宋"/>
      <family val="0"/>
    </font>
    <font>
      <sz val="12"/>
      <name val="华文中宋"/>
      <family val="0"/>
    </font>
    <font>
      <sz val="20"/>
      <name val="仿宋"/>
      <family val="3"/>
    </font>
    <font>
      <sz val="16"/>
      <name val="华文中宋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name val="仿宋_GB2312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0"/>
      <color theme="1"/>
      <name val="黑体"/>
      <family val="3"/>
    </font>
    <font>
      <sz val="20"/>
      <color theme="1"/>
      <name val="Times New Roman"/>
      <family val="1"/>
    </font>
    <font>
      <sz val="10"/>
      <color theme="1"/>
      <name val="黑体"/>
      <family val="3"/>
    </font>
    <font>
      <sz val="18"/>
      <color rgb="FFFF0000"/>
      <name val="宋体"/>
      <family val="0"/>
    </font>
    <font>
      <sz val="18"/>
      <color theme="0"/>
      <name val="宋体"/>
      <family val="0"/>
    </font>
    <font>
      <b/>
      <sz val="18"/>
      <color rgb="FF000000"/>
      <name val="新宋体"/>
      <family val="3"/>
    </font>
    <font>
      <sz val="12"/>
      <color rgb="FF000000"/>
      <name val="等线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2"/>
      <color theme="1" tint="0.04998999834060669"/>
      <name val="宋体"/>
      <family val="0"/>
    </font>
    <font>
      <sz val="12"/>
      <color theme="1" tint="0.15000000596046448"/>
      <name val="宋体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rgb="FF000000"/>
      <name val="华文仿宋"/>
      <family val="3"/>
    </font>
    <font>
      <sz val="12"/>
      <color rgb="FF00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7" fillId="5" borderId="0" applyNumberFormat="0" applyBorder="0" applyAlignment="0" applyProtection="0"/>
    <xf numFmtId="43" fontId="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7" borderId="2" applyNumberFormat="0" applyFont="0" applyAlignment="0" applyProtection="0"/>
    <xf numFmtId="0" fontId="55" fillId="0" borderId="0">
      <alignment vertical="center"/>
      <protection/>
    </xf>
    <xf numFmtId="0" fontId="58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 vertical="center"/>
      <protection/>
    </xf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58" fillId="9" borderId="0" applyNumberFormat="0" applyBorder="0" applyAlignment="0" applyProtection="0"/>
    <xf numFmtId="0" fontId="62" fillId="0" borderId="4" applyNumberFormat="0" applyFill="0" applyAlignment="0" applyProtection="0"/>
    <xf numFmtId="0" fontId="58" fillId="10" borderId="0" applyNumberFormat="0" applyBorder="0" applyAlignment="0" applyProtection="0"/>
    <xf numFmtId="0" fontId="68" fillId="11" borderId="5" applyNumberFormat="0" applyAlignment="0" applyProtection="0"/>
    <xf numFmtId="0" fontId="69" fillId="11" borderId="1" applyNumberFormat="0" applyAlignment="0" applyProtection="0"/>
    <xf numFmtId="0" fontId="0" fillId="0" borderId="0">
      <alignment/>
      <protection/>
    </xf>
    <xf numFmtId="0" fontId="70" fillId="12" borderId="6" applyNumberFormat="0" applyAlignment="0" applyProtection="0"/>
    <xf numFmtId="0" fontId="55" fillId="13" borderId="0" applyNumberFormat="0" applyBorder="0" applyAlignment="0" applyProtection="0"/>
    <xf numFmtId="0" fontId="58" fillId="14" borderId="0" applyNumberFormat="0" applyBorder="0" applyAlignment="0" applyProtection="0"/>
    <xf numFmtId="0" fontId="71" fillId="0" borderId="7" applyNumberFormat="0" applyFill="0" applyAlignment="0" applyProtection="0"/>
    <xf numFmtId="0" fontId="33" fillId="0" borderId="0">
      <alignment vertical="center"/>
      <protection/>
    </xf>
    <xf numFmtId="0" fontId="72" fillId="0" borderId="8" applyNumberFormat="0" applyFill="0" applyAlignment="0" applyProtection="0"/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55" fillId="17" borderId="0" applyNumberFormat="0" applyBorder="0" applyAlignment="0" applyProtection="0"/>
    <xf numFmtId="0" fontId="58" fillId="18" borderId="0" applyNumberFormat="0" applyBorder="0" applyAlignment="0" applyProtection="0"/>
    <xf numFmtId="0" fontId="55" fillId="1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0" borderId="0">
      <alignment/>
      <protection/>
    </xf>
    <xf numFmtId="0" fontId="55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8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5" fillId="31" borderId="0" applyNumberFormat="0" applyBorder="0" applyAlignment="0" applyProtection="0"/>
    <xf numFmtId="0" fontId="58" fillId="32" borderId="0" applyNumberFormat="0" applyBorder="0" applyAlignment="0" applyProtection="0"/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7">
    <xf numFmtId="0" fontId="0" fillId="0" borderId="0" xfId="0" applyAlignment="1">
      <alignment vertical="center"/>
    </xf>
    <xf numFmtId="176" fontId="1" fillId="24" borderId="9" xfId="70" applyNumberFormat="1" applyFont="1" applyFill="1" applyBorder="1" applyAlignment="1">
      <alignment horizontal="center"/>
      <protection/>
    </xf>
    <xf numFmtId="177" fontId="1" fillId="24" borderId="9" xfId="0" applyNumberFormat="1" applyFont="1" applyFill="1" applyBorder="1" applyAlignment="1">
      <alignment horizontal="center"/>
    </xf>
    <xf numFmtId="178" fontId="1" fillId="24" borderId="9" xfId="0" applyNumberFormat="1" applyFont="1" applyFill="1" applyBorder="1" applyAlignment="1">
      <alignment horizontal="center"/>
    </xf>
    <xf numFmtId="0" fontId="1" fillId="24" borderId="9" xfId="0" applyFont="1" applyFill="1" applyBorder="1" applyAlignment="1">
      <alignment/>
    </xf>
    <xf numFmtId="0" fontId="1" fillId="24" borderId="9" xfId="0" applyFont="1" applyFill="1" applyBorder="1" applyAlignment="1">
      <alignment horizontal="center" vertical="center" shrinkToFit="1"/>
    </xf>
    <xf numFmtId="0" fontId="1" fillId="24" borderId="9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 wrapText="1"/>
    </xf>
    <xf numFmtId="176" fontId="1" fillId="24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179" fontId="5" fillId="24" borderId="9" xfId="0" applyNumberFormat="1" applyFont="1" applyFill="1" applyBorder="1" applyAlignment="1">
      <alignment horizontal="center" vertical="center"/>
    </xf>
    <xf numFmtId="0" fontId="6" fillId="33" borderId="9" xfId="70" applyFont="1" applyFill="1" applyBorder="1" applyAlignment="1">
      <alignment horizontal="center" vertical="center" shrinkToFit="1"/>
      <protection/>
    </xf>
    <xf numFmtId="0" fontId="6" fillId="33" borderId="9" xfId="70" applyFont="1" applyFill="1" applyBorder="1" applyAlignment="1">
      <alignment horizontal="left" vertical="center" shrinkToFit="1"/>
      <protection/>
    </xf>
    <xf numFmtId="0" fontId="3" fillId="33" borderId="9" xfId="70" applyFont="1" applyFill="1" applyBorder="1" applyAlignment="1">
      <alignment horizontal="center" vertical="center" shrinkToFit="1"/>
      <protection/>
    </xf>
    <xf numFmtId="0" fontId="3" fillId="33" borderId="9" xfId="70" applyFont="1" applyFill="1" applyBorder="1" applyAlignment="1">
      <alignment horizontal="left" vertical="center" shrinkToFit="1"/>
      <protection/>
    </xf>
    <xf numFmtId="0" fontId="3" fillId="33" borderId="9" xfId="0" applyFont="1" applyFill="1" applyBorder="1" applyAlignment="1">
      <alignment horizontal="center" vertical="center" shrinkToFit="1"/>
    </xf>
    <xf numFmtId="0" fontId="7" fillId="33" borderId="9" xfId="0" applyFont="1" applyFill="1" applyBorder="1" applyAlignment="1">
      <alignment vertical="center" shrinkToFit="1"/>
    </xf>
    <xf numFmtId="177" fontId="1" fillId="24" borderId="9" xfId="42" applyNumberFormat="1" applyFont="1" applyFill="1" applyBorder="1" applyAlignment="1">
      <alignment horizontal="center" vertical="center" shrinkToFit="1"/>
      <protection/>
    </xf>
    <xf numFmtId="177" fontId="76" fillId="24" borderId="9" xfId="0" applyNumberFormat="1" applyFont="1" applyFill="1" applyBorder="1" applyAlignment="1">
      <alignment horizontal="center" vertical="center"/>
    </xf>
    <xf numFmtId="177" fontId="1" fillId="24" borderId="9" xfId="58" applyNumberFormat="1" applyFont="1" applyFill="1" applyBorder="1" applyAlignment="1">
      <alignment horizontal="center" vertical="center"/>
      <protection/>
    </xf>
    <xf numFmtId="177" fontId="9" fillId="24" borderId="9" xfId="0" applyNumberFormat="1" applyFont="1" applyFill="1" applyBorder="1" applyAlignment="1">
      <alignment horizontal="center" vertical="center"/>
    </xf>
    <xf numFmtId="179" fontId="77" fillId="24" borderId="9" xfId="0" applyNumberFormat="1" applyFont="1" applyFill="1" applyBorder="1" applyAlignment="1">
      <alignment horizontal="center" vertical="center"/>
    </xf>
    <xf numFmtId="177" fontId="2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177" fontId="2" fillId="35" borderId="9" xfId="0" applyNumberFormat="1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177" fontId="2" fillId="34" borderId="9" xfId="0" applyNumberFormat="1" applyFont="1" applyFill="1" applyBorder="1" applyAlignment="1">
      <alignment horizontal="center" vertical="center" shrinkToFit="1"/>
    </xf>
    <xf numFmtId="0" fontId="2" fillId="34" borderId="9" xfId="0" applyFont="1" applyFill="1" applyBorder="1" applyAlignment="1">
      <alignment horizontal="center" vertical="center" shrinkToFit="1"/>
    </xf>
    <xf numFmtId="177" fontId="2" fillId="35" borderId="9" xfId="0" applyNumberFormat="1" applyFont="1" applyFill="1" applyBorder="1" applyAlignment="1">
      <alignment horizontal="center" vertical="center" shrinkToFit="1"/>
    </xf>
    <xf numFmtId="49" fontId="2" fillId="35" borderId="9" xfId="0" applyNumberFormat="1" applyFont="1" applyFill="1" applyBorder="1" applyAlignment="1">
      <alignment horizontal="center" vertical="center" shrinkToFit="1"/>
    </xf>
    <xf numFmtId="177" fontId="77" fillId="24" borderId="9" xfId="0" applyNumberFormat="1" applyFont="1" applyFill="1" applyBorder="1" applyAlignment="1">
      <alignment horizontal="center" vertical="center"/>
    </xf>
    <xf numFmtId="177" fontId="1" fillId="24" borderId="9" xfId="75" applyNumberFormat="1" applyFont="1" applyFill="1" applyBorder="1" applyAlignment="1">
      <alignment horizontal="center" vertical="center"/>
      <protection/>
    </xf>
    <xf numFmtId="0" fontId="2" fillId="36" borderId="9" xfId="0" applyFont="1" applyFill="1" applyBorder="1" applyAlignment="1">
      <alignment horizontal="center" vertical="center"/>
    </xf>
    <xf numFmtId="0" fontId="11" fillId="36" borderId="9" xfId="0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 shrinkToFit="1"/>
    </xf>
    <xf numFmtId="0" fontId="2" fillId="36" borderId="9" xfId="0" applyNumberFormat="1" applyFont="1" applyFill="1" applyBorder="1" applyAlignment="1">
      <alignment horizontal="center" vertical="center" shrinkToFit="1"/>
    </xf>
    <xf numFmtId="0" fontId="11" fillId="36" borderId="9" xfId="0" applyNumberFormat="1" applyFont="1" applyFill="1" applyBorder="1" applyAlignment="1">
      <alignment horizontal="center" vertical="center" shrinkToFit="1"/>
    </xf>
    <xf numFmtId="10" fontId="2" fillId="36" borderId="9" xfId="0" applyNumberFormat="1" applyFont="1" applyFill="1" applyBorder="1" applyAlignment="1">
      <alignment horizontal="center" vertical="center"/>
    </xf>
    <xf numFmtId="177" fontId="2" fillId="37" borderId="9" xfId="0" applyNumberFormat="1" applyFont="1" applyFill="1" applyBorder="1" applyAlignment="1">
      <alignment horizontal="center" vertical="center"/>
    </xf>
    <xf numFmtId="177" fontId="2" fillId="37" borderId="9" xfId="0" applyNumberFormat="1" applyFont="1" applyFill="1" applyBorder="1" applyAlignment="1">
      <alignment horizontal="center" vertical="center" wrapText="1"/>
    </xf>
    <xf numFmtId="177" fontId="78" fillId="37" borderId="9" xfId="0" applyNumberFormat="1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shrinkToFit="1"/>
    </xf>
    <xf numFmtId="0" fontId="11" fillId="36" borderId="9" xfId="0" applyFont="1" applyFill="1" applyBorder="1" applyAlignment="1">
      <alignment horizontal="center" vertical="center" shrinkToFit="1"/>
    </xf>
    <xf numFmtId="10" fontId="2" fillId="36" borderId="9" xfId="0" applyNumberFormat="1" applyFont="1" applyFill="1" applyBorder="1" applyAlignment="1">
      <alignment horizontal="center" vertical="center" shrinkToFit="1"/>
    </xf>
    <xf numFmtId="0" fontId="78" fillId="38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37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0" fillId="37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1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shrinkToFi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37" borderId="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81" applyFont="1" applyBorder="1" applyAlignment="1">
      <alignment horizontal="left" vertical="center" wrapText="1"/>
      <protection/>
    </xf>
    <xf numFmtId="0" fontId="3" fillId="37" borderId="9" xfId="0" applyFont="1" applyFill="1" applyBorder="1" applyAlignment="1">
      <alignment horizontal="left" vertical="center" wrapText="1"/>
    </xf>
    <xf numFmtId="0" fontId="8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3" fillId="37" borderId="0" xfId="0" applyFont="1" applyFill="1" applyAlignment="1">
      <alignment horizontal="center" vertical="center"/>
    </xf>
    <xf numFmtId="0" fontId="83" fillId="0" borderId="9" xfId="80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8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5" fillId="0" borderId="9" xfId="0" applyFont="1" applyFill="1" applyBorder="1" applyAlignment="1">
      <alignment horizontal="left" vertical="center" wrapText="1"/>
    </xf>
    <xf numFmtId="0" fontId="86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 shrinkToFit="1"/>
    </xf>
    <xf numFmtId="0" fontId="0" fillId="33" borderId="9" xfId="0" applyNumberFormat="1" applyFont="1" applyFill="1" applyBorder="1" applyAlignment="1">
      <alignment horizontal="left" vertical="center" wrapText="1" shrinkToFit="1"/>
    </xf>
    <xf numFmtId="0" fontId="0" fillId="33" borderId="9" xfId="0" applyFont="1" applyFill="1" applyBorder="1" applyAlignment="1">
      <alignment horizontal="left" vertical="center" wrapText="1" shrinkToFit="1"/>
    </xf>
    <xf numFmtId="0" fontId="3" fillId="0" borderId="9" xfId="70" applyFont="1" applyBorder="1" applyAlignment="1">
      <alignment horizontal="left" vertical="center" wrapText="1"/>
      <protection/>
    </xf>
    <xf numFmtId="0" fontId="0" fillId="37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83" fillId="0" borderId="9" xfId="0" applyFont="1" applyFill="1" applyBorder="1" applyAlignment="1">
      <alignment horizontal="left" vertical="center" wrapText="1"/>
    </xf>
    <xf numFmtId="0" fontId="86" fillId="0" borderId="9" xfId="0" applyFont="1" applyFill="1" applyBorder="1" applyAlignment="1">
      <alignment horizontal="left" vertical="center" wrapText="1"/>
    </xf>
    <xf numFmtId="0" fontId="23" fillId="33" borderId="9" xfId="0" applyFont="1" applyFill="1" applyBorder="1" applyAlignment="1">
      <alignment horizontal="left" vertical="center" wrapText="1" shrinkToFit="1"/>
    </xf>
    <xf numFmtId="0" fontId="3" fillId="33" borderId="9" xfId="81" applyFont="1" applyFill="1" applyBorder="1" applyAlignment="1">
      <alignment horizontal="left" vertical="center" wrapText="1"/>
      <protection/>
    </xf>
    <xf numFmtId="0" fontId="3" fillId="33" borderId="9" xfId="81" applyFont="1" applyFill="1" applyBorder="1" applyAlignment="1">
      <alignment horizontal="left" vertical="center" wrapText="1" shrinkToFit="1"/>
      <protection/>
    </xf>
    <xf numFmtId="0" fontId="14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3" fillId="33" borderId="9" xfId="82" applyFont="1" applyFill="1" applyBorder="1" applyAlignment="1">
      <alignment horizontal="left" vertical="center" wrapText="1"/>
      <protection/>
    </xf>
    <xf numFmtId="0" fontId="87" fillId="37" borderId="9" xfId="0" applyFont="1" applyFill="1" applyBorder="1" applyAlignment="1">
      <alignment horizontal="left" vertical="center" wrapText="1"/>
    </xf>
    <xf numFmtId="0" fontId="88" fillId="0" borderId="9" xfId="81" applyFont="1" applyBorder="1" applyAlignment="1">
      <alignment horizontal="left" vertical="center" wrapText="1"/>
      <protection/>
    </xf>
    <xf numFmtId="0" fontId="89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80" fillId="37" borderId="0" xfId="0" applyFont="1" applyFill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 shrinkToFit="1"/>
    </xf>
    <xf numFmtId="0" fontId="84" fillId="0" borderId="9" xfId="0" applyFont="1" applyBorder="1" applyAlignment="1">
      <alignment horizontal="left" vertical="center" wrapText="1"/>
    </xf>
    <xf numFmtId="0" fontId="89" fillId="0" borderId="9" xfId="0" applyFont="1" applyFill="1" applyBorder="1" applyAlignment="1">
      <alignment horizontal="left" vertical="center" wrapText="1"/>
    </xf>
    <xf numFmtId="0" fontId="89" fillId="0" borderId="9" xfId="0" applyFont="1" applyBorder="1" applyAlignment="1">
      <alignment horizontal="left" vertical="center" wrapText="1"/>
    </xf>
    <xf numFmtId="0" fontId="89" fillId="33" borderId="9" xfId="83" applyFont="1" applyFill="1" applyBorder="1" applyAlignment="1">
      <alignment horizontal="left" vertical="center" wrapText="1"/>
      <protection/>
    </xf>
    <xf numFmtId="0" fontId="84" fillId="0" borderId="9" xfId="0" applyFont="1" applyFill="1" applyBorder="1" applyAlignment="1">
      <alignment horizontal="left" vertical="center" wrapText="1"/>
    </xf>
    <xf numFmtId="0" fontId="89" fillId="33" borderId="9" xfId="81" applyFont="1" applyFill="1" applyBorder="1" applyAlignment="1">
      <alignment horizontal="left" vertical="center" wrapText="1"/>
      <protection/>
    </xf>
    <xf numFmtId="0" fontId="84" fillId="37" borderId="9" xfId="0" applyFont="1" applyFill="1" applyBorder="1" applyAlignment="1">
      <alignment horizontal="left" vertical="center" wrapText="1"/>
    </xf>
    <xf numFmtId="0" fontId="89" fillId="0" borderId="9" xfId="81" applyFont="1" applyBorder="1" applyAlignment="1">
      <alignment horizontal="left" vertical="center" wrapText="1"/>
      <protection/>
    </xf>
    <xf numFmtId="0" fontId="90" fillId="0" borderId="9" xfId="0" applyFont="1" applyBorder="1" applyAlignment="1">
      <alignment horizontal="left" vertical="center" wrapText="1"/>
    </xf>
    <xf numFmtId="0" fontId="91" fillId="0" borderId="9" xfId="0" applyFont="1" applyBorder="1" applyAlignment="1">
      <alignment horizontal="left" vertical="center" wrapText="1"/>
    </xf>
    <xf numFmtId="0" fontId="83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7" borderId="0" xfId="0" applyFont="1" applyFill="1" applyAlignment="1">
      <alignment horizontal="center" vertical="center" wrapText="1"/>
    </xf>
    <xf numFmtId="0" fontId="9" fillId="37" borderId="0" xfId="0" applyNumberFormat="1" applyFont="1" applyFill="1" applyAlignment="1">
      <alignment horizontal="left" vertical="center" shrinkToFit="1"/>
    </xf>
    <xf numFmtId="0" fontId="9" fillId="37" borderId="0" xfId="0" applyNumberFormat="1" applyFont="1" applyFill="1" applyAlignment="1">
      <alignment horizontal="center" vertical="center" shrinkToFit="1"/>
    </xf>
    <xf numFmtId="0" fontId="27" fillId="37" borderId="0" xfId="0" applyNumberFormat="1" applyFont="1" applyFill="1" applyAlignment="1">
      <alignment horizontal="left" vertical="center" wrapText="1" shrinkToFit="1"/>
    </xf>
    <xf numFmtId="0" fontId="28" fillId="0" borderId="0" xfId="0" applyFont="1" applyAlignment="1">
      <alignment horizontal="center" vertical="center"/>
    </xf>
    <xf numFmtId="0" fontId="28" fillId="37" borderId="0" xfId="0" applyFont="1" applyFill="1" applyAlignment="1">
      <alignment horizontal="center" vertical="center"/>
    </xf>
    <xf numFmtId="0" fontId="28" fillId="37" borderId="0" xfId="0" applyFont="1" applyFill="1" applyAlignment="1">
      <alignment horizontal="left" vertical="center"/>
    </xf>
    <xf numFmtId="0" fontId="29" fillId="37" borderId="0" xfId="0" applyFont="1" applyFill="1" applyAlignment="1">
      <alignment horizontal="left" vertical="center" wrapText="1" shrinkToFit="1"/>
    </xf>
    <xf numFmtId="0" fontId="27" fillId="37" borderId="9" xfId="0" applyFont="1" applyFill="1" applyBorder="1" applyAlignment="1">
      <alignment horizontal="center" vertical="center"/>
    </xf>
    <xf numFmtId="0" fontId="27" fillId="37" borderId="9" xfId="0" applyFont="1" applyFill="1" applyBorder="1" applyAlignment="1">
      <alignment horizontal="center" vertical="center" wrapText="1"/>
    </xf>
    <xf numFmtId="0" fontId="27" fillId="37" borderId="9" xfId="0" applyNumberFormat="1" applyFont="1" applyFill="1" applyBorder="1" applyAlignment="1">
      <alignment horizontal="center" vertical="center" shrinkToFit="1"/>
    </xf>
    <xf numFmtId="0" fontId="27" fillId="37" borderId="9" xfId="0" applyNumberFormat="1" applyFont="1" applyFill="1" applyBorder="1" applyAlignment="1">
      <alignment horizontal="center" vertical="center" wrapText="1" shrinkToFit="1"/>
    </xf>
    <xf numFmtId="0" fontId="0" fillId="37" borderId="9" xfId="0" applyFont="1" applyFill="1" applyBorder="1" applyAlignment="1">
      <alignment horizontal="center" vertical="center"/>
    </xf>
    <xf numFmtId="0" fontId="0" fillId="37" borderId="9" xfId="0" applyFont="1" applyFill="1" applyBorder="1" applyAlignment="1">
      <alignment horizontal="center" vertical="center" wrapText="1"/>
    </xf>
    <xf numFmtId="0" fontId="0" fillId="37" borderId="9" xfId="0" applyFont="1" applyFill="1" applyBorder="1" applyAlignment="1">
      <alignment horizontal="left" vertical="center"/>
    </xf>
    <xf numFmtId="0" fontId="0" fillId="37" borderId="9" xfId="0" applyFont="1" applyFill="1" applyBorder="1" applyAlignment="1">
      <alignment horizontal="center" vertical="center"/>
    </xf>
    <xf numFmtId="0" fontId="3" fillId="37" borderId="9" xfId="0" applyNumberFormat="1" applyFont="1" applyFill="1" applyBorder="1" applyAlignment="1">
      <alignment horizontal="left" vertical="center" wrapText="1" shrinkToFit="1"/>
    </xf>
    <xf numFmtId="0" fontId="0" fillId="37" borderId="9" xfId="0" applyFont="1" applyFill="1" applyBorder="1" applyAlignment="1">
      <alignment horizontal="left" vertical="center" wrapText="1" shrinkToFit="1"/>
    </xf>
    <xf numFmtId="0" fontId="23" fillId="37" borderId="9" xfId="0" applyFont="1" applyFill="1" applyBorder="1" applyAlignment="1">
      <alignment horizontal="left" vertical="center"/>
    </xf>
    <xf numFmtId="0" fontId="0" fillId="37" borderId="9" xfId="0" applyNumberFormat="1" applyFont="1" applyFill="1" applyBorder="1" applyAlignment="1">
      <alignment horizontal="left" vertical="center" wrapText="1" shrinkToFit="1"/>
    </xf>
    <xf numFmtId="0" fontId="0" fillId="33" borderId="9" xfId="0" applyNumberFormat="1" applyFont="1" applyFill="1" applyBorder="1" applyAlignment="1">
      <alignment horizontal="left" vertical="center" shrinkToFit="1"/>
    </xf>
    <xf numFmtId="0" fontId="23" fillId="37" borderId="9" xfId="0" applyNumberFormat="1" applyFont="1" applyFill="1" applyBorder="1" applyAlignment="1">
      <alignment horizontal="left" vertical="center" shrinkToFit="1"/>
    </xf>
    <xf numFmtId="0" fontId="0" fillId="37" borderId="9" xfId="0" applyNumberFormat="1" applyFont="1" applyFill="1" applyBorder="1" applyAlignment="1">
      <alignment horizontal="center" vertical="center" shrinkToFit="1"/>
    </xf>
    <xf numFmtId="0" fontId="0" fillId="37" borderId="9" xfId="0" applyNumberFormat="1" applyFont="1" applyFill="1" applyBorder="1" applyAlignment="1">
      <alignment horizontal="center" vertical="center" wrapText="1"/>
    </xf>
    <xf numFmtId="0" fontId="0" fillId="37" borderId="9" xfId="0" applyNumberFormat="1" applyFont="1" applyFill="1" applyBorder="1" applyAlignment="1">
      <alignment horizontal="left" vertical="center" shrinkToFit="1"/>
    </xf>
    <xf numFmtId="0" fontId="92" fillId="37" borderId="9" xfId="0" applyNumberFormat="1" applyFont="1" applyFill="1" applyBorder="1" applyAlignment="1">
      <alignment horizontal="left" vertical="center" wrapText="1" shrinkToFit="1"/>
    </xf>
    <xf numFmtId="0" fontId="3" fillId="37" borderId="9" xfId="0" applyNumberFormat="1" applyFont="1" applyFill="1" applyBorder="1" applyAlignment="1">
      <alignment horizontal="left" vertical="center" shrinkToFit="1"/>
    </xf>
    <xf numFmtId="0" fontId="3" fillId="37" borderId="9" xfId="0" applyNumberFormat="1" applyFont="1" applyFill="1" applyBorder="1" applyAlignment="1">
      <alignment horizontal="center" vertical="center" shrinkToFit="1"/>
    </xf>
    <xf numFmtId="0" fontId="3" fillId="37" borderId="9" xfId="70" applyFont="1" applyFill="1" applyBorder="1" applyAlignment="1">
      <alignment horizontal="left" vertical="center" shrinkToFit="1"/>
      <protection/>
    </xf>
    <xf numFmtId="0" fontId="3" fillId="37" borderId="9" xfId="70" applyFont="1" applyFill="1" applyBorder="1" applyAlignment="1">
      <alignment horizontal="center" vertical="center" shrinkToFit="1"/>
      <protection/>
    </xf>
    <xf numFmtId="0" fontId="3" fillId="37" borderId="9" xfId="70" applyFont="1" applyFill="1" applyBorder="1" applyAlignment="1">
      <alignment horizontal="left" vertical="center" wrapText="1" shrinkToFit="1"/>
      <protection/>
    </xf>
    <xf numFmtId="0" fontId="86" fillId="0" borderId="9" xfId="0" applyFont="1" applyFill="1" applyBorder="1" applyAlignment="1">
      <alignment horizontal="center" vertical="center" wrapText="1"/>
    </xf>
    <xf numFmtId="0" fontId="7" fillId="37" borderId="9" xfId="70" applyFont="1" applyFill="1" applyBorder="1" applyAlignment="1">
      <alignment horizontal="left" vertical="center" shrinkToFit="1"/>
      <protection/>
    </xf>
    <xf numFmtId="0" fontId="3" fillId="37" borderId="9" xfId="0" applyFont="1" applyFill="1" applyBorder="1" applyAlignment="1">
      <alignment horizontal="left" vertical="center" wrapText="1" shrinkToFit="1"/>
    </xf>
    <xf numFmtId="0" fontId="0" fillId="37" borderId="9" xfId="0" applyNumberFormat="1" applyFont="1" applyFill="1" applyBorder="1" applyAlignment="1">
      <alignment horizontal="center" vertical="center" wrapText="1"/>
    </xf>
    <xf numFmtId="0" fontId="3" fillId="37" borderId="9" xfId="0" applyNumberFormat="1" applyFont="1" applyFill="1" applyBorder="1" applyAlignment="1">
      <alignment horizontal="left" vertical="center"/>
    </xf>
    <xf numFmtId="0" fontId="3" fillId="37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 wrapText="1" shrinkToFit="1"/>
    </xf>
    <xf numFmtId="0" fontId="0" fillId="37" borderId="9" xfId="0" applyNumberFormat="1" applyFont="1" applyFill="1" applyBorder="1" applyAlignment="1">
      <alignment horizontal="left" vertical="center"/>
    </xf>
    <xf numFmtId="0" fontId="0" fillId="37" borderId="9" xfId="0" applyNumberFormat="1" applyFont="1" applyFill="1" applyBorder="1" applyAlignment="1">
      <alignment horizontal="center" vertical="center"/>
    </xf>
    <xf numFmtId="0" fontId="23" fillId="37" borderId="9" xfId="0" applyNumberFormat="1" applyFont="1" applyFill="1" applyBorder="1" applyAlignment="1">
      <alignment horizontal="left" vertical="center"/>
    </xf>
    <xf numFmtId="0" fontId="84" fillId="0" borderId="9" xfId="0" applyFont="1" applyBorder="1" applyAlignment="1">
      <alignment horizontal="left" vertical="center"/>
    </xf>
    <xf numFmtId="0" fontId="84" fillId="33" borderId="9" xfId="0" applyFont="1" applyFill="1" applyBorder="1" applyAlignment="1">
      <alignment horizontal="left" vertical="center" wrapText="1" shrinkToFit="1"/>
    </xf>
    <xf numFmtId="0" fontId="84" fillId="33" borderId="9" xfId="0" applyFont="1" applyFill="1" applyBorder="1" applyAlignment="1">
      <alignment horizontal="left" vertical="center" wrapText="1"/>
    </xf>
    <xf numFmtId="0" fontId="89" fillId="0" borderId="9" xfId="70" applyFont="1" applyBorder="1" applyAlignment="1">
      <alignment horizontal="left" vertical="center" wrapText="1"/>
      <protection/>
    </xf>
    <xf numFmtId="0" fontId="84" fillId="0" borderId="9" xfId="71" applyFont="1" applyFill="1" applyBorder="1" applyAlignment="1">
      <alignment horizontal="left" vertical="center" wrapText="1"/>
      <protection/>
    </xf>
    <xf numFmtId="0" fontId="84" fillId="0" borderId="9" xfId="71" applyFont="1" applyFill="1" applyBorder="1" applyAlignment="1">
      <alignment horizontal="left" vertical="center"/>
      <protection/>
    </xf>
    <xf numFmtId="0" fontId="89" fillId="0" borderId="9" xfId="71" applyFont="1" applyFill="1" applyBorder="1" applyAlignment="1">
      <alignment horizontal="left" vertical="center" wrapText="1"/>
      <protection/>
    </xf>
    <xf numFmtId="0" fontId="84" fillId="0" borderId="9" xfId="0" applyFont="1" applyBorder="1" applyAlignment="1">
      <alignment horizontal="left" vertical="center"/>
    </xf>
    <xf numFmtId="0" fontId="9" fillId="37" borderId="0" xfId="0" applyNumberFormat="1" applyFont="1" applyFill="1" applyAlignment="1">
      <alignment horizontal="center" vertical="center" wrapText="1"/>
    </xf>
    <xf numFmtId="0" fontId="9" fillId="37" borderId="0" xfId="0" applyNumberFormat="1" applyFont="1" applyFill="1" applyAlignment="1">
      <alignment horizontal="left" vertical="center"/>
    </xf>
    <xf numFmtId="0" fontId="9" fillId="37" borderId="0" xfId="0" applyNumberFormat="1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37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37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shrinkToFit="1"/>
    </xf>
    <xf numFmtId="0" fontId="3" fillId="33" borderId="9" xfId="0" applyNumberFormat="1" applyFont="1" applyFill="1" applyBorder="1" applyAlignment="1">
      <alignment horizontal="left" vertical="center" shrinkToFit="1"/>
    </xf>
    <xf numFmtId="0" fontId="92" fillId="33" borderId="9" xfId="0" applyNumberFormat="1" applyFont="1" applyFill="1" applyBorder="1" applyAlignment="1">
      <alignment horizontal="left" vertical="center" shrinkToFit="1"/>
    </xf>
    <xf numFmtId="0" fontId="0" fillId="0" borderId="9" xfId="0" applyFont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left" vertical="center" shrinkToFit="1"/>
    </xf>
    <xf numFmtId="0" fontId="7" fillId="37" borderId="9" xfId="0" applyFont="1" applyFill="1" applyBorder="1" applyAlignment="1">
      <alignment horizontal="left" vertical="center" shrinkToFit="1"/>
    </xf>
    <xf numFmtId="0" fontId="3" fillId="33" borderId="9" xfId="0" applyFont="1" applyFill="1" applyBorder="1" applyAlignment="1">
      <alignment horizontal="left" vertical="center" shrinkToFi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3" fillId="33" borderId="9" xfId="0" applyNumberFormat="1" applyFont="1" applyFill="1" applyBorder="1" applyAlignment="1">
      <alignment horizontal="center" vertical="center"/>
    </xf>
    <xf numFmtId="0" fontId="92" fillId="37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2014年区域试验_15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14年区域试验_9" xfId="54"/>
    <cellStyle name="常规_2014年区域试验_18" xfId="55"/>
    <cellStyle name="40% - 强调文字颜色 1" xfId="56"/>
    <cellStyle name="20% - 强调文字颜色 2" xfId="57"/>
    <cellStyle name="常规_2014年区域试验_19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_2014年区域试验_14" xfId="72"/>
    <cellStyle name="常规_2014年区域试验_7" xfId="73"/>
    <cellStyle name="常规_2014年区域试验_16" xfId="74"/>
    <cellStyle name="常规_2014年区域试验_21" xfId="75"/>
    <cellStyle name="常规_2014年区域试验_17" xfId="76"/>
    <cellStyle name="常规_2014年预备试验_8" xfId="77"/>
    <cellStyle name="常规_Sheet1" xfId="78"/>
    <cellStyle name="常规_Sheet2_3" xfId="79"/>
    <cellStyle name="常规 34" xfId="80"/>
    <cellStyle name="常规 2 3" xfId="81"/>
    <cellStyle name="常规 2 5" xfId="82"/>
    <cellStyle name="常规 2 6" xfId="83"/>
    <cellStyle name="常规 4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1">
      <selection activeCell="E48" sqref="E48"/>
    </sheetView>
  </sheetViews>
  <sheetFormatPr defaultColWidth="8.75390625" defaultRowHeight="14.25"/>
  <cols>
    <col min="1" max="1" width="7.125" style="125" customWidth="1"/>
    <col min="2" max="2" width="12.125" style="179" customWidth="1"/>
    <col min="3" max="3" width="15.625" style="127" customWidth="1"/>
    <col min="4" max="4" width="10.00390625" style="125" customWidth="1"/>
    <col min="5" max="5" width="33.25390625" style="180" customWidth="1"/>
    <col min="6" max="35" width="9.00390625" style="125" customWidth="1"/>
    <col min="36" max="224" width="8.75390625" style="125" customWidth="1"/>
  </cols>
  <sheetData>
    <row r="1" spans="1:5" ht="14.25">
      <c r="A1" s="63" t="s">
        <v>0</v>
      </c>
      <c r="B1" s="181"/>
      <c r="C1" s="181"/>
      <c r="D1" s="181"/>
      <c r="E1" s="181"/>
    </row>
    <row r="2" spans="1:5" ht="33.75" customHeight="1">
      <c r="A2" s="182" t="s">
        <v>1</v>
      </c>
      <c r="B2" s="182"/>
      <c r="C2" s="183"/>
      <c r="D2" s="182"/>
      <c r="E2" s="184"/>
    </row>
    <row r="3" spans="1:5" ht="25.5" customHeight="1">
      <c r="A3" s="185" t="s">
        <v>2</v>
      </c>
      <c r="B3" s="186" t="s">
        <v>3</v>
      </c>
      <c r="C3" s="136" t="s">
        <v>4</v>
      </c>
      <c r="D3" s="186" t="s">
        <v>5</v>
      </c>
      <c r="E3" s="187" t="s">
        <v>6</v>
      </c>
    </row>
    <row r="4" spans="1:5" s="178" customFormat="1" ht="21" customHeight="1">
      <c r="A4" s="188">
        <v>1</v>
      </c>
      <c r="B4" s="189" t="s">
        <v>7</v>
      </c>
      <c r="C4" s="190" t="s">
        <v>8</v>
      </c>
      <c r="D4" s="191">
        <v>3</v>
      </c>
      <c r="E4" s="192" t="s">
        <v>9</v>
      </c>
    </row>
    <row r="5" spans="1:5" s="178" customFormat="1" ht="21" customHeight="1">
      <c r="A5" s="188">
        <v>2</v>
      </c>
      <c r="B5" s="189"/>
      <c r="C5" s="190" t="s">
        <v>10</v>
      </c>
      <c r="D5" s="191">
        <v>3</v>
      </c>
      <c r="E5" s="193" t="s">
        <v>11</v>
      </c>
    </row>
    <row r="6" spans="1:5" s="178" customFormat="1" ht="21" customHeight="1">
      <c r="A6" s="188">
        <v>3</v>
      </c>
      <c r="B6" s="189"/>
      <c r="C6" s="140" t="s">
        <v>12</v>
      </c>
      <c r="D6" s="191">
        <v>3</v>
      </c>
      <c r="E6" s="192" t="s">
        <v>13</v>
      </c>
    </row>
    <row r="7" spans="1:5" s="178" customFormat="1" ht="21" customHeight="1">
      <c r="A7" s="188">
        <v>4</v>
      </c>
      <c r="B7" s="189"/>
      <c r="C7" s="140" t="s">
        <v>14</v>
      </c>
      <c r="D7" s="191">
        <v>3</v>
      </c>
      <c r="E7" s="193" t="s">
        <v>15</v>
      </c>
    </row>
    <row r="8" spans="1:5" s="178" customFormat="1" ht="21" customHeight="1">
      <c r="A8" s="188">
        <v>5</v>
      </c>
      <c r="B8" s="189"/>
      <c r="C8" s="140" t="s">
        <v>16</v>
      </c>
      <c r="D8" s="191">
        <v>3</v>
      </c>
      <c r="E8" s="193" t="s">
        <v>17</v>
      </c>
    </row>
    <row r="9" spans="1:5" s="122" customFormat="1" ht="21" customHeight="1">
      <c r="A9" s="188">
        <v>6</v>
      </c>
      <c r="B9" s="189"/>
      <c r="C9" s="144" t="s">
        <v>18</v>
      </c>
      <c r="D9" s="194"/>
      <c r="E9" s="193" t="s">
        <v>19</v>
      </c>
    </row>
    <row r="10" spans="1:5" s="123" customFormat="1" ht="21" customHeight="1">
      <c r="A10" s="188">
        <v>7</v>
      </c>
      <c r="B10" s="189" t="s">
        <v>20</v>
      </c>
      <c r="C10" s="150" t="s">
        <v>21</v>
      </c>
      <c r="D10" s="195">
        <v>3</v>
      </c>
      <c r="E10" s="146" t="s">
        <v>22</v>
      </c>
    </row>
    <row r="11" spans="1:5" s="123" customFormat="1" ht="21" customHeight="1">
      <c r="A11" s="188">
        <v>8</v>
      </c>
      <c r="B11" s="189"/>
      <c r="C11" s="150" t="s">
        <v>23</v>
      </c>
      <c r="D11" s="195">
        <v>3</v>
      </c>
      <c r="E11" s="146" t="s">
        <v>24</v>
      </c>
    </row>
    <row r="12" spans="1:5" s="123" customFormat="1" ht="21" customHeight="1">
      <c r="A12" s="188">
        <v>9</v>
      </c>
      <c r="B12" s="189"/>
      <c r="C12" s="150" t="s">
        <v>25</v>
      </c>
      <c r="D12" s="195">
        <v>3</v>
      </c>
      <c r="E12" s="146" t="s">
        <v>26</v>
      </c>
    </row>
    <row r="13" spans="1:5" s="123" customFormat="1" ht="21" customHeight="1">
      <c r="A13" s="188">
        <v>10</v>
      </c>
      <c r="B13" s="189"/>
      <c r="C13" s="150" t="s">
        <v>27</v>
      </c>
      <c r="D13" s="195">
        <v>3</v>
      </c>
      <c r="E13" s="146" t="s">
        <v>28</v>
      </c>
    </row>
    <row r="14" spans="1:5" s="123" customFormat="1" ht="21" customHeight="1">
      <c r="A14" s="188">
        <v>11</v>
      </c>
      <c r="B14" s="189"/>
      <c r="C14" s="147" t="s">
        <v>29</v>
      </c>
      <c r="D14" s="195"/>
      <c r="E14" s="146" t="s">
        <v>30</v>
      </c>
    </row>
    <row r="15" spans="1:5" s="123" customFormat="1" ht="21" customHeight="1">
      <c r="A15" s="188">
        <v>12</v>
      </c>
      <c r="B15" s="196" t="s">
        <v>31</v>
      </c>
      <c r="C15" s="150" t="s">
        <v>32</v>
      </c>
      <c r="D15" s="197">
        <v>3</v>
      </c>
      <c r="E15" s="192" t="s">
        <v>33</v>
      </c>
    </row>
    <row r="16" spans="1:5" s="123" customFormat="1" ht="21" customHeight="1">
      <c r="A16" s="188">
        <v>13</v>
      </c>
      <c r="B16" s="196"/>
      <c r="C16" s="150" t="s">
        <v>34</v>
      </c>
      <c r="D16" s="197">
        <v>3</v>
      </c>
      <c r="E16" s="193" t="s">
        <v>35</v>
      </c>
    </row>
    <row r="17" spans="1:5" s="123" customFormat="1" ht="21" customHeight="1">
      <c r="A17" s="188">
        <v>14</v>
      </c>
      <c r="B17" s="196"/>
      <c r="C17" s="150" t="s">
        <v>36</v>
      </c>
      <c r="D17" s="197">
        <v>3</v>
      </c>
      <c r="E17" s="193" t="s">
        <v>37</v>
      </c>
    </row>
    <row r="18" spans="1:5" s="123" customFormat="1" ht="21" customHeight="1">
      <c r="A18" s="188">
        <v>15</v>
      </c>
      <c r="B18" s="196"/>
      <c r="C18" s="150" t="s">
        <v>38</v>
      </c>
      <c r="D18" s="197">
        <v>3</v>
      </c>
      <c r="E18" s="192" t="s">
        <v>39</v>
      </c>
    </row>
    <row r="19" spans="1:5" s="123" customFormat="1" ht="21" customHeight="1">
      <c r="A19" s="188">
        <v>16</v>
      </c>
      <c r="B19" s="196"/>
      <c r="C19" s="150" t="s">
        <v>40</v>
      </c>
      <c r="D19" s="197">
        <v>3</v>
      </c>
      <c r="E19" s="198" t="s">
        <v>41</v>
      </c>
    </row>
    <row r="20" spans="1:5" s="123" customFormat="1" ht="21" customHeight="1">
      <c r="A20" s="188">
        <v>17</v>
      </c>
      <c r="B20" s="196"/>
      <c r="C20" s="147" t="s">
        <v>42</v>
      </c>
      <c r="D20" s="197"/>
      <c r="E20" s="192" t="s">
        <v>43</v>
      </c>
    </row>
    <row r="21" spans="1:5" s="124" customFormat="1" ht="21" customHeight="1">
      <c r="A21" s="188">
        <v>18</v>
      </c>
      <c r="B21" s="196" t="s">
        <v>44</v>
      </c>
      <c r="C21" s="154" t="s">
        <v>45</v>
      </c>
      <c r="D21" s="21">
        <v>3</v>
      </c>
      <c r="E21" s="22" t="s">
        <v>46</v>
      </c>
    </row>
    <row r="22" spans="1:5" s="124" customFormat="1" ht="21" customHeight="1">
      <c r="A22" s="188">
        <v>19</v>
      </c>
      <c r="B22" s="196"/>
      <c r="C22" s="154" t="s">
        <v>47</v>
      </c>
      <c r="D22" s="21">
        <v>3</v>
      </c>
      <c r="E22" s="22" t="s">
        <v>48</v>
      </c>
    </row>
    <row r="23" spans="1:5" s="123" customFormat="1" ht="21" customHeight="1">
      <c r="A23" s="188">
        <v>20</v>
      </c>
      <c r="B23" s="196"/>
      <c r="C23" s="199" t="s">
        <v>49</v>
      </c>
      <c r="D23" s="23"/>
      <c r="E23" s="200" t="s">
        <v>50</v>
      </c>
    </row>
    <row r="24" spans="1:5" s="124" customFormat="1" ht="21" customHeight="1">
      <c r="A24" s="188">
        <v>21</v>
      </c>
      <c r="B24" s="201" t="s">
        <v>51</v>
      </c>
      <c r="C24" s="154" t="s">
        <v>52</v>
      </c>
      <c r="D24" s="21">
        <v>3</v>
      </c>
      <c r="E24" s="22" t="s">
        <v>53</v>
      </c>
    </row>
    <row r="25" spans="1:5" s="124" customFormat="1" ht="21" customHeight="1">
      <c r="A25" s="188">
        <v>22</v>
      </c>
      <c r="B25" s="201"/>
      <c r="C25" s="154" t="s">
        <v>54</v>
      </c>
      <c r="D25" s="21">
        <v>3</v>
      </c>
      <c r="E25" s="22" t="s">
        <v>55</v>
      </c>
    </row>
    <row r="26" spans="1:5" s="124" customFormat="1" ht="21" customHeight="1">
      <c r="A26" s="188">
        <v>23</v>
      </c>
      <c r="B26" s="201" t="s">
        <v>51</v>
      </c>
      <c r="C26" s="154" t="s">
        <v>56</v>
      </c>
      <c r="D26" s="23">
        <v>3</v>
      </c>
      <c r="E26" s="200" t="s">
        <v>57</v>
      </c>
    </row>
    <row r="27" spans="1:5" s="124" customFormat="1" ht="21" customHeight="1">
      <c r="A27" s="188">
        <v>24</v>
      </c>
      <c r="B27" s="201"/>
      <c r="C27" s="154" t="s">
        <v>58</v>
      </c>
      <c r="D27" s="21">
        <v>3</v>
      </c>
      <c r="E27" s="22" t="s">
        <v>59</v>
      </c>
    </row>
    <row r="28" spans="1:5" s="124" customFormat="1" ht="21" customHeight="1">
      <c r="A28" s="188">
        <v>25</v>
      </c>
      <c r="B28" s="201"/>
      <c r="C28" s="154" t="s">
        <v>60</v>
      </c>
      <c r="D28" s="21">
        <v>3</v>
      </c>
      <c r="E28" s="22" t="s">
        <v>30</v>
      </c>
    </row>
    <row r="29" spans="1:5" s="124" customFormat="1" ht="21" customHeight="1">
      <c r="A29" s="188">
        <v>26</v>
      </c>
      <c r="B29" s="201"/>
      <c r="C29" s="140" t="s">
        <v>61</v>
      </c>
      <c r="D29" s="141">
        <v>2</v>
      </c>
      <c r="E29" s="154" t="s">
        <v>62</v>
      </c>
    </row>
    <row r="30" spans="1:5" s="124" customFormat="1" ht="21.75" customHeight="1">
      <c r="A30" s="188">
        <v>27</v>
      </c>
      <c r="B30" s="201"/>
      <c r="C30" s="144" t="s">
        <v>63</v>
      </c>
      <c r="D30" s="197"/>
      <c r="E30" s="200" t="s">
        <v>64</v>
      </c>
    </row>
    <row r="31" spans="1:5" s="123" customFormat="1" ht="21" customHeight="1">
      <c r="A31" s="188">
        <v>28</v>
      </c>
      <c r="B31" s="196" t="s">
        <v>65</v>
      </c>
      <c r="C31" s="150" t="s">
        <v>66</v>
      </c>
      <c r="D31" s="202">
        <v>3</v>
      </c>
      <c r="E31" s="198" t="s">
        <v>67</v>
      </c>
    </row>
    <row r="32" spans="1:5" s="123" customFormat="1" ht="21" customHeight="1">
      <c r="A32" s="188">
        <v>29</v>
      </c>
      <c r="B32" s="196"/>
      <c r="C32" s="150" t="s">
        <v>68</v>
      </c>
      <c r="D32" s="202">
        <v>3</v>
      </c>
      <c r="E32" s="198" t="s">
        <v>69</v>
      </c>
    </row>
    <row r="33" spans="1:5" s="123" customFormat="1" ht="21" customHeight="1">
      <c r="A33" s="188">
        <v>30</v>
      </c>
      <c r="B33" s="196"/>
      <c r="C33" s="150" t="s">
        <v>70</v>
      </c>
      <c r="D33" s="202">
        <v>3</v>
      </c>
      <c r="E33" s="198" t="s">
        <v>71</v>
      </c>
    </row>
    <row r="34" spans="1:5" s="123" customFormat="1" ht="21" customHeight="1">
      <c r="A34" s="188">
        <v>31</v>
      </c>
      <c r="B34" s="196"/>
      <c r="C34" s="147" t="s">
        <v>72</v>
      </c>
      <c r="D34" s="202"/>
      <c r="E34" s="198" t="s">
        <v>73</v>
      </c>
    </row>
    <row r="35" spans="1:5" s="124" customFormat="1" ht="21" customHeight="1">
      <c r="A35" s="188">
        <v>32</v>
      </c>
      <c r="B35" s="196" t="s">
        <v>74</v>
      </c>
      <c r="C35" s="161" t="s">
        <v>75</v>
      </c>
      <c r="D35" s="15">
        <v>3</v>
      </c>
      <c r="E35" s="198" t="s">
        <v>76</v>
      </c>
    </row>
    <row r="36" spans="1:5" s="124" customFormat="1" ht="21" customHeight="1">
      <c r="A36" s="188">
        <v>33</v>
      </c>
      <c r="B36" s="196"/>
      <c r="C36" s="164" t="s">
        <v>77</v>
      </c>
      <c r="D36" s="15">
        <v>3</v>
      </c>
      <c r="E36" s="198" t="s">
        <v>78</v>
      </c>
    </row>
    <row r="37" spans="1:5" s="124" customFormat="1" ht="21" customHeight="1">
      <c r="A37" s="188">
        <v>34</v>
      </c>
      <c r="B37" s="196"/>
      <c r="C37" s="161" t="s">
        <v>79</v>
      </c>
      <c r="D37" s="15">
        <v>3</v>
      </c>
      <c r="E37" s="198" t="s">
        <v>11</v>
      </c>
    </row>
    <row r="38" spans="1:5" s="124" customFormat="1" ht="21" customHeight="1">
      <c r="A38" s="188">
        <v>35</v>
      </c>
      <c r="B38" s="196"/>
      <c r="C38" s="161" t="s">
        <v>80</v>
      </c>
      <c r="D38" s="15">
        <v>3</v>
      </c>
      <c r="E38" s="198" t="s">
        <v>81</v>
      </c>
    </row>
    <row r="39" spans="1:5" s="124" customFormat="1" ht="21" customHeight="1">
      <c r="A39" s="188">
        <v>36</v>
      </c>
      <c r="B39" s="196"/>
      <c r="C39" s="161" t="s">
        <v>82</v>
      </c>
      <c r="D39" s="162">
        <v>2</v>
      </c>
      <c r="E39" s="150" t="s">
        <v>78</v>
      </c>
    </row>
    <row r="40" spans="1:5" s="124" customFormat="1" ht="21" customHeight="1">
      <c r="A40" s="188">
        <v>37</v>
      </c>
      <c r="B40" s="196"/>
      <c r="C40" s="161" t="s">
        <v>83</v>
      </c>
      <c r="D40" s="15"/>
      <c r="E40" s="198" t="s">
        <v>84</v>
      </c>
    </row>
    <row r="41" spans="1:5" s="124" customFormat="1" ht="21" customHeight="1">
      <c r="A41" s="188">
        <v>38</v>
      </c>
      <c r="B41" s="201" t="s">
        <v>85</v>
      </c>
      <c r="C41" s="164" t="s">
        <v>86</v>
      </c>
      <c r="D41" s="15">
        <v>3</v>
      </c>
      <c r="E41" s="198" t="s">
        <v>87</v>
      </c>
    </row>
    <row r="42" spans="1:5" s="124" customFormat="1" ht="21" customHeight="1">
      <c r="A42" s="188">
        <v>39</v>
      </c>
      <c r="B42" s="201"/>
      <c r="C42" s="164" t="s">
        <v>88</v>
      </c>
      <c r="D42" s="165">
        <v>2</v>
      </c>
      <c r="E42" s="150" t="s">
        <v>89</v>
      </c>
    </row>
    <row r="43" spans="1:5" s="124" customFormat="1" ht="21" customHeight="1">
      <c r="A43" s="188">
        <v>40</v>
      </c>
      <c r="B43" s="201"/>
      <c r="C43" s="166" t="s">
        <v>90</v>
      </c>
      <c r="D43" s="165">
        <v>3</v>
      </c>
      <c r="E43" s="198" t="s">
        <v>78</v>
      </c>
    </row>
    <row r="44" spans="1:5" s="124" customFormat="1" ht="21" customHeight="1">
      <c r="A44" s="188">
        <v>41</v>
      </c>
      <c r="B44" s="196" t="s">
        <v>91</v>
      </c>
      <c r="C44" s="161" t="s">
        <v>92</v>
      </c>
      <c r="D44" s="203">
        <v>3</v>
      </c>
      <c r="E44" s="192" t="s">
        <v>93</v>
      </c>
    </row>
    <row r="45" spans="1:5" s="124" customFormat="1" ht="21" customHeight="1">
      <c r="A45" s="188">
        <v>42</v>
      </c>
      <c r="B45" s="196"/>
      <c r="C45" s="161" t="s">
        <v>94</v>
      </c>
      <c r="D45" s="203">
        <v>3</v>
      </c>
      <c r="E45" s="192" t="s">
        <v>67</v>
      </c>
    </row>
    <row r="46" spans="1:5" s="124" customFormat="1" ht="21" customHeight="1">
      <c r="A46" s="188">
        <v>43</v>
      </c>
      <c r="B46" s="196"/>
      <c r="C46" s="140" t="s">
        <v>95</v>
      </c>
      <c r="D46" s="141">
        <v>2</v>
      </c>
      <c r="E46" s="142" t="s">
        <v>96</v>
      </c>
    </row>
    <row r="47" spans="1:5" s="124" customFormat="1" ht="21" customHeight="1">
      <c r="A47" s="188">
        <v>44</v>
      </c>
      <c r="B47" s="196"/>
      <c r="C47" s="204" t="s">
        <v>97</v>
      </c>
      <c r="D47" s="203"/>
      <c r="E47" s="192" t="s">
        <v>73</v>
      </c>
    </row>
    <row r="48" spans="2:5" s="124" customFormat="1" ht="25.5">
      <c r="B48" s="205"/>
      <c r="C48" s="176"/>
      <c r="E48" s="206"/>
    </row>
  </sheetData>
  <sheetProtection/>
  <mergeCells count="12">
    <mergeCell ref="A1:E1"/>
    <mergeCell ref="A2:E2"/>
    <mergeCell ref="B4:B9"/>
    <mergeCell ref="B10:B14"/>
    <mergeCell ref="B15:B20"/>
    <mergeCell ref="B21:B23"/>
    <mergeCell ref="B24:B25"/>
    <mergeCell ref="B26:B30"/>
    <mergeCell ref="B31:B34"/>
    <mergeCell ref="B35:B40"/>
    <mergeCell ref="B41:B43"/>
    <mergeCell ref="B44:B4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tabSelected="1" workbookViewId="0" topLeftCell="A61">
      <selection activeCell="F78" sqref="F78"/>
    </sheetView>
  </sheetViews>
  <sheetFormatPr defaultColWidth="8.75390625" defaultRowHeight="14.25"/>
  <cols>
    <col min="1" max="1" width="7.125" style="125" customWidth="1"/>
    <col min="2" max="2" width="12.25390625" style="126" customWidth="1"/>
    <col min="3" max="3" width="16.75390625" style="127" customWidth="1"/>
    <col min="4" max="4" width="8.375" style="128" customWidth="1"/>
    <col min="5" max="5" width="33.125" style="129" customWidth="1"/>
    <col min="6" max="36" width="9.00390625" style="125" customWidth="1"/>
    <col min="37" max="16384" width="8.75390625" style="125" customWidth="1"/>
  </cols>
  <sheetData>
    <row r="1" spans="1:5" ht="14.25">
      <c r="A1" s="63" t="s">
        <v>98</v>
      </c>
      <c r="B1" s="63"/>
      <c r="C1" s="63"/>
      <c r="D1" s="63"/>
      <c r="E1" s="63"/>
    </row>
    <row r="2" spans="1:5" ht="30" customHeight="1">
      <c r="A2" s="130" t="s">
        <v>99</v>
      </c>
      <c r="B2" s="131"/>
      <c r="C2" s="132"/>
      <c r="D2" s="131"/>
      <c r="E2" s="133"/>
    </row>
    <row r="3" spans="1:5" ht="21" customHeight="1">
      <c r="A3" s="134" t="s">
        <v>2</v>
      </c>
      <c r="B3" s="135" t="s">
        <v>3</v>
      </c>
      <c r="C3" s="136" t="s">
        <v>4</v>
      </c>
      <c r="D3" s="136" t="s">
        <v>5</v>
      </c>
      <c r="E3" s="137" t="s">
        <v>6</v>
      </c>
    </row>
    <row r="4" spans="1:5" s="122" customFormat="1" ht="21" customHeight="1">
      <c r="A4" s="138">
        <v>1</v>
      </c>
      <c r="B4" s="139" t="s">
        <v>7</v>
      </c>
      <c r="C4" s="140" t="s">
        <v>100</v>
      </c>
      <c r="D4" s="141">
        <v>2</v>
      </c>
      <c r="E4" s="142" t="s">
        <v>81</v>
      </c>
    </row>
    <row r="5" spans="1:5" s="122" customFormat="1" ht="21" customHeight="1">
      <c r="A5" s="138">
        <v>2</v>
      </c>
      <c r="B5" s="139"/>
      <c r="C5" s="140" t="s">
        <v>101</v>
      </c>
      <c r="D5" s="141">
        <v>2</v>
      </c>
      <c r="E5" s="142" t="s">
        <v>13</v>
      </c>
    </row>
    <row r="6" spans="1:5" s="122" customFormat="1" ht="21" customHeight="1">
      <c r="A6" s="138">
        <v>3</v>
      </c>
      <c r="B6" s="139"/>
      <c r="C6" s="140" t="s">
        <v>102</v>
      </c>
      <c r="D6" s="141">
        <v>2</v>
      </c>
      <c r="E6" s="142" t="s">
        <v>103</v>
      </c>
    </row>
    <row r="7" spans="1:5" s="122" customFormat="1" ht="21" customHeight="1">
      <c r="A7" s="138">
        <v>4</v>
      </c>
      <c r="B7" s="139"/>
      <c r="C7" s="140" t="s">
        <v>104</v>
      </c>
      <c r="D7" s="141">
        <v>1</v>
      </c>
      <c r="E7" s="143" t="s">
        <v>105</v>
      </c>
    </row>
    <row r="8" spans="1:5" s="122" customFormat="1" ht="21" customHeight="1">
      <c r="A8" s="138">
        <v>5</v>
      </c>
      <c r="B8" s="139"/>
      <c r="C8" s="140" t="s">
        <v>106</v>
      </c>
      <c r="D8" s="141">
        <v>1</v>
      </c>
      <c r="E8" s="143" t="s">
        <v>11</v>
      </c>
    </row>
    <row r="9" spans="1:5" s="122" customFormat="1" ht="21" customHeight="1">
      <c r="A9" s="138">
        <v>6</v>
      </c>
      <c r="B9" s="139"/>
      <c r="C9" s="140" t="s">
        <v>107</v>
      </c>
      <c r="D9" s="141">
        <v>1</v>
      </c>
      <c r="E9" s="143" t="s">
        <v>108</v>
      </c>
    </row>
    <row r="10" spans="1:5" s="122" customFormat="1" ht="21" customHeight="1">
      <c r="A10" s="138">
        <v>7</v>
      </c>
      <c r="B10" s="139"/>
      <c r="C10" s="140" t="s">
        <v>109</v>
      </c>
      <c r="D10" s="141">
        <v>1</v>
      </c>
      <c r="E10" s="143" t="s">
        <v>110</v>
      </c>
    </row>
    <row r="11" spans="1:5" s="122" customFormat="1" ht="21" customHeight="1">
      <c r="A11" s="138">
        <v>8</v>
      </c>
      <c r="B11" s="139"/>
      <c r="C11" s="140" t="s">
        <v>111</v>
      </c>
      <c r="D11" s="141">
        <v>1</v>
      </c>
      <c r="E11" s="143" t="s">
        <v>112</v>
      </c>
    </row>
    <row r="12" spans="1:5" s="122" customFormat="1" ht="21" customHeight="1">
      <c r="A12" s="138">
        <v>9</v>
      </c>
      <c r="B12" s="139"/>
      <c r="C12" s="140" t="s">
        <v>113</v>
      </c>
      <c r="D12" s="141">
        <v>1</v>
      </c>
      <c r="E12" s="143" t="s">
        <v>17</v>
      </c>
    </row>
    <row r="13" spans="1:5" s="122" customFormat="1" ht="21" customHeight="1">
      <c r="A13" s="138">
        <v>10</v>
      </c>
      <c r="B13" s="139"/>
      <c r="C13" s="140" t="s">
        <v>114</v>
      </c>
      <c r="D13" s="141">
        <v>1</v>
      </c>
      <c r="E13" s="143" t="s">
        <v>35</v>
      </c>
    </row>
    <row r="14" spans="1:5" s="122" customFormat="1" ht="21" customHeight="1">
      <c r="A14" s="138">
        <v>11</v>
      </c>
      <c r="B14" s="139"/>
      <c r="C14" s="140" t="s">
        <v>115</v>
      </c>
      <c r="D14" s="141">
        <v>1</v>
      </c>
      <c r="E14" s="143" t="s">
        <v>116</v>
      </c>
    </row>
    <row r="15" spans="1:5" s="122" customFormat="1" ht="21" customHeight="1">
      <c r="A15" s="138">
        <v>12</v>
      </c>
      <c r="B15" s="139"/>
      <c r="C15" s="140" t="s">
        <v>117</v>
      </c>
      <c r="D15" s="141">
        <v>1</v>
      </c>
      <c r="E15" s="143" t="s">
        <v>9</v>
      </c>
    </row>
    <row r="16" spans="1:5" s="122" customFormat="1" ht="21" customHeight="1">
      <c r="A16" s="138">
        <v>13</v>
      </c>
      <c r="B16" s="139"/>
      <c r="C16" s="140" t="s">
        <v>118</v>
      </c>
      <c r="D16" s="141">
        <v>1</v>
      </c>
      <c r="E16" s="143" t="s">
        <v>24</v>
      </c>
    </row>
    <row r="17" spans="1:5" s="122" customFormat="1" ht="21" customHeight="1">
      <c r="A17" s="138">
        <v>14</v>
      </c>
      <c r="B17" s="139"/>
      <c r="C17" s="140" t="s">
        <v>119</v>
      </c>
      <c r="D17" s="141">
        <v>1</v>
      </c>
      <c r="E17" s="143" t="s">
        <v>89</v>
      </c>
    </row>
    <row r="18" spans="1:5" s="122" customFormat="1" ht="21" customHeight="1">
      <c r="A18" s="138">
        <v>15</v>
      </c>
      <c r="B18" s="139"/>
      <c r="C18" s="144" t="s">
        <v>18</v>
      </c>
      <c r="D18" s="141"/>
      <c r="E18" s="143" t="s">
        <v>19</v>
      </c>
    </row>
    <row r="19" spans="1:5" s="123" customFormat="1" ht="21" customHeight="1">
      <c r="A19" s="138">
        <v>16</v>
      </c>
      <c r="B19" s="139" t="s">
        <v>20</v>
      </c>
      <c r="C19" s="140" t="s">
        <v>120</v>
      </c>
      <c r="D19" s="141">
        <v>2</v>
      </c>
      <c r="E19" s="145" t="s">
        <v>30</v>
      </c>
    </row>
    <row r="20" spans="1:5" s="123" customFormat="1" ht="21" customHeight="1">
      <c r="A20" s="138">
        <v>17</v>
      </c>
      <c r="B20" s="139"/>
      <c r="C20" s="140" t="s">
        <v>121</v>
      </c>
      <c r="D20" s="141">
        <v>2</v>
      </c>
      <c r="E20" s="145" t="s">
        <v>55</v>
      </c>
    </row>
    <row r="21" spans="1:5" s="123" customFormat="1" ht="21" customHeight="1">
      <c r="A21" s="138">
        <v>18</v>
      </c>
      <c r="B21" s="139"/>
      <c r="C21" s="140" t="s">
        <v>122</v>
      </c>
      <c r="D21" s="141">
        <v>2</v>
      </c>
      <c r="E21" s="145" t="s">
        <v>123</v>
      </c>
    </row>
    <row r="22" spans="1:5" s="123" customFormat="1" ht="21" customHeight="1">
      <c r="A22" s="138">
        <v>19</v>
      </c>
      <c r="B22" s="139"/>
      <c r="C22" s="140" t="s">
        <v>124</v>
      </c>
      <c r="D22" s="141">
        <v>2</v>
      </c>
      <c r="E22" s="145" t="s">
        <v>110</v>
      </c>
    </row>
    <row r="23" spans="1:5" s="123" customFormat="1" ht="21" customHeight="1">
      <c r="A23" s="138">
        <v>20</v>
      </c>
      <c r="B23" s="139"/>
      <c r="C23" s="140" t="s">
        <v>125</v>
      </c>
      <c r="D23" s="141">
        <v>2</v>
      </c>
      <c r="E23" s="145" t="s">
        <v>15</v>
      </c>
    </row>
    <row r="24" spans="1:5" s="123" customFormat="1" ht="21" customHeight="1">
      <c r="A24" s="138">
        <v>21</v>
      </c>
      <c r="B24" s="139"/>
      <c r="C24" s="140" t="s">
        <v>126</v>
      </c>
      <c r="D24" s="141">
        <v>1</v>
      </c>
      <c r="E24" s="143" t="s">
        <v>123</v>
      </c>
    </row>
    <row r="25" spans="1:5" s="123" customFormat="1" ht="21" customHeight="1">
      <c r="A25" s="138">
        <v>22</v>
      </c>
      <c r="B25" s="139"/>
      <c r="C25" s="140" t="s">
        <v>127</v>
      </c>
      <c r="D25" s="141">
        <v>1</v>
      </c>
      <c r="E25" s="143" t="s">
        <v>105</v>
      </c>
    </row>
    <row r="26" spans="1:5" s="123" customFormat="1" ht="21" customHeight="1">
      <c r="A26" s="138">
        <v>23</v>
      </c>
      <c r="B26" s="139"/>
      <c r="C26" s="140" t="s">
        <v>128</v>
      </c>
      <c r="D26" s="141">
        <v>1</v>
      </c>
      <c r="E26" s="143" t="s">
        <v>26</v>
      </c>
    </row>
    <row r="27" spans="1:5" s="123" customFormat="1" ht="21" customHeight="1">
      <c r="A27" s="138">
        <v>24</v>
      </c>
      <c r="B27" s="139"/>
      <c r="C27" s="140" t="s">
        <v>129</v>
      </c>
      <c r="D27" s="141">
        <v>1</v>
      </c>
      <c r="E27" s="143" t="s">
        <v>130</v>
      </c>
    </row>
    <row r="28" spans="1:5" s="123" customFormat="1" ht="21" customHeight="1">
      <c r="A28" s="138">
        <v>25</v>
      </c>
      <c r="B28" s="139"/>
      <c r="C28" s="140" t="s">
        <v>131</v>
      </c>
      <c r="D28" s="141">
        <v>1</v>
      </c>
      <c r="E28" s="143" t="s">
        <v>37</v>
      </c>
    </row>
    <row r="29" spans="1:5" s="123" customFormat="1" ht="21" customHeight="1">
      <c r="A29" s="138">
        <v>26</v>
      </c>
      <c r="B29" s="139"/>
      <c r="C29" s="140" t="s">
        <v>132</v>
      </c>
      <c r="D29" s="141">
        <v>1</v>
      </c>
      <c r="E29" s="143" t="s">
        <v>133</v>
      </c>
    </row>
    <row r="30" spans="1:5" s="123" customFormat="1" ht="21" customHeight="1">
      <c r="A30" s="138">
        <v>27</v>
      </c>
      <c r="B30" s="139"/>
      <c r="C30" s="140" t="s">
        <v>134</v>
      </c>
      <c r="D30" s="141">
        <v>1</v>
      </c>
      <c r="E30" s="143" t="s">
        <v>135</v>
      </c>
    </row>
    <row r="31" spans="1:5" s="123" customFormat="1" ht="21" customHeight="1">
      <c r="A31" s="138">
        <v>28</v>
      </c>
      <c r="B31" s="139"/>
      <c r="C31" s="140" t="s">
        <v>136</v>
      </c>
      <c r="D31" s="141">
        <v>1</v>
      </c>
      <c r="E31" s="143" t="s">
        <v>84</v>
      </c>
    </row>
    <row r="32" spans="1:5" s="123" customFormat="1" ht="21" customHeight="1">
      <c r="A32" s="138">
        <v>29</v>
      </c>
      <c r="B32" s="139"/>
      <c r="C32" s="140" t="s">
        <v>137</v>
      </c>
      <c r="D32" s="141">
        <v>1</v>
      </c>
      <c r="E32" s="143" t="s">
        <v>46</v>
      </c>
    </row>
    <row r="33" spans="1:5" s="123" customFormat="1" ht="21" customHeight="1">
      <c r="A33" s="138">
        <v>30</v>
      </c>
      <c r="B33" s="139"/>
      <c r="C33" s="140" t="s">
        <v>138</v>
      </c>
      <c r="D33" s="141">
        <v>1</v>
      </c>
      <c r="E33" s="146" t="s">
        <v>28</v>
      </c>
    </row>
    <row r="34" spans="1:5" s="123" customFormat="1" ht="21" customHeight="1">
      <c r="A34" s="138">
        <v>31</v>
      </c>
      <c r="B34" s="139"/>
      <c r="C34" s="147" t="s">
        <v>29</v>
      </c>
      <c r="D34" s="148"/>
      <c r="E34" s="145" t="s">
        <v>30</v>
      </c>
    </row>
    <row r="35" spans="1:5" s="123" customFormat="1" ht="21.75" customHeight="1">
      <c r="A35" s="138">
        <v>32</v>
      </c>
      <c r="B35" s="149" t="s">
        <v>31</v>
      </c>
      <c r="C35" s="150" t="s">
        <v>139</v>
      </c>
      <c r="D35" s="148">
        <v>2</v>
      </c>
      <c r="E35" s="142" t="s">
        <v>135</v>
      </c>
    </row>
    <row r="36" spans="1:5" s="123" customFormat="1" ht="21.75" customHeight="1">
      <c r="A36" s="138">
        <v>33</v>
      </c>
      <c r="B36" s="149"/>
      <c r="C36" s="150" t="s">
        <v>140</v>
      </c>
      <c r="D36" s="148">
        <v>2</v>
      </c>
      <c r="E36" s="142" t="s">
        <v>57</v>
      </c>
    </row>
    <row r="37" spans="1:5" s="123" customFormat="1" ht="21.75" customHeight="1">
      <c r="A37" s="138">
        <v>34</v>
      </c>
      <c r="B37" s="149"/>
      <c r="C37" s="150" t="s">
        <v>141</v>
      </c>
      <c r="D37" s="148">
        <v>2</v>
      </c>
      <c r="E37" s="151" t="s">
        <v>142</v>
      </c>
    </row>
    <row r="38" spans="1:5" s="123" customFormat="1" ht="21.75" customHeight="1">
      <c r="A38" s="138">
        <v>35</v>
      </c>
      <c r="B38" s="149"/>
      <c r="C38" s="150" t="s">
        <v>143</v>
      </c>
      <c r="D38" s="148">
        <v>3</v>
      </c>
      <c r="E38" s="151" t="s">
        <v>144</v>
      </c>
    </row>
    <row r="39" spans="1:5" s="123" customFormat="1" ht="21.75" customHeight="1">
      <c r="A39" s="138">
        <v>36</v>
      </c>
      <c r="B39" s="149"/>
      <c r="C39" s="150">
        <v>4083</v>
      </c>
      <c r="D39" s="148">
        <v>3</v>
      </c>
      <c r="E39" s="151" t="s">
        <v>13</v>
      </c>
    </row>
    <row r="40" spans="1:5" s="123" customFormat="1" ht="21.75" customHeight="1">
      <c r="A40" s="138">
        <v>37</v>
      </c>
      <c r="B40" s="149"/>
      <c r="C40" s="152" t="s">
        <v>145</v>
      </c>
      <c r="D40" s="153">
        <v>1</v>
      </c>
      <c r="E40" s="142" t="s">
        <v>146</v>
      </c>
    </row>
    <row r="41" spans="1:5" s="123" customFormat="1" ht="21.75" customHeight="1">
      <c r="A41" s="138">
        <v>38</v>
      </c>
      <c r="B41" s="149"/>
      <c r="C41" s="152" t="s">
        <v>147</v>
      </c>
      <c r="D41" s="153">
        <v>1</v>
      </c>
      <c r="E41" s="142" t="s">
        <v>30</v>
      </c>
    </row>
    <row r="42" spans="1:5" s="123" customFormat="1" ht="21.75" customHeight="1">
      <c r="A42" s="138">
        <v>39</v>
      </c>
      <c r="B42" s="149"/>
      <c r="C42" s="152" t="s">
        <v>148</v>
      </c>
      <c r="D42" s="153">
        <v>1</v>
      </c>
      <c r="E42" s="142" t="s">
        <v>144</v>
      </c>
    </row>
    <row r="43" spans="1:5" s="123" customFormat="1" ht="21.75" customHeight="1">
      <c r="A43" s="138">
        <v>40</v>
      </c>
      <c r="B43" s="149"/>
      <c r="C43" s="152" t="s">
        <v>149</v>
      </c>
      <c r="D43" s="153">
        <v>1</v>
      </c>
      <c r="E43" s="142" t="s">
        <v>13</v>
      </c>
    </row>
    <row r="44" spans="1:5" s="123" customFormat="1" ht="21.75" customHeight="1">
      <c r="A44" s="138">
        <v>41</v>
      </c>
      <c r="B44" s="149"/>
      <c r="C44" s="152">
        <v>7044</v>
      </c>
      <c r="D44" s="153">
        <v>1</v>
      </c>
      <c r="E44" s="142" t="s">
        <v>150</v>
      </c>
    </row>
    <row r="45" spans="1:5" s="123" customFormat="1" ht="21.75" customHeight="1">
      <c r="A45" s="138">
        <v>42</v>
      </c>
      <c r="B45" s="149"/>
      <c r="C45" s="152" t="s">
        <v>151</v>
      </c>
      <c r="D45" s="153">
        <v>1</v>
      </c>
      <c r="E45" s="142" t="s">
        <v>152</v>
      </c>
    </row>
    <row r="46" spans="1:5" s="123" customFormat="1" ht="21.75" customHeight="1">
      <c r="A46" s="138">
        <v>43</v>
      </c>
      <c r="B46" s="149"/>
      <c r="C46" s="152" t="s">
        <v>153</v>
      </c>
      <c r="D46" s="153">
        <v>1</v>
      </c>
      <c r="E46" s="142" t="s">
        <v>154</v>
      </c>
    </row>
    <row r="47" spans="1:5" s="123" customFormat="1" ht="21.75" customHeight="1">
      <c r="A47" s="138">
        <v>44</v>
      </c>
      <c r="B47" s="149"/>
      <c r="C47" s="152" t="s">
        <v>155</v>
      </c>
      <c r="D47" s="153">
        <v>1</v>
      </c>
      <c r="E47" s="142" t="s">
        <v>156</v>
      </c>
    </row>
    <row r="48" spans="1:5" s="123" customFormat="1" ht="21.75" customHeight="1">
      <c r="A48" s="138">
        <v>45</v>
      </c>
      <c r="B48" s="149"/>
      <c r="C48" s="152" t="s">
        <v>157</v>
      </c>
      <c r="D48" s="153">
        <v>1</v>
      </c>
      <c r="E48" s="142" t="s">
        <v>158</v>
      </c>
    </row>
    <row r="49" spans="1:5" s="123" customFormat="1" ht="21.75" customHeight="1">
      <c r="A49" s="138">
        <v>46</v>
      </c>
      <c r="B49" s="149"/>
      <c r="C49" s="147" t="s">
        <v>42</v>
      </c>
      <c r="D49" s="148"/>
      <c r="E49" s="142" t="s">
        <v>43</v>
      </c>
    </row>
    <row r="50" spans="1:5" s="123" customFormat="1" ht="21.75" customHeight="1">
      <c r="A50" s="138">
        <v>47</v>
      </c>
      <c r="B50" s="149" t="s">
        <v>44</v>
      </c>
      <c r="C50" s="154">
        <v>1205</v>
      </c>
      <c r="D50" s="155">
        <v>2</v>
      </c>
      <c r="E50" s="156" t="s">
        <v>159</v>
      </c>
    </row>
    <row r="51" spans="1:5" s="123" customFormat="1" ht="21.75" customHeight="1">
      <c r="A51" s="138">
        <v>48</v>
      </c>
      <c r="B51" s="149"/>
      <c r="C51" s="154" t="s">
        <v>160</v>
      </c>
      <c r="D51" s="155">
        <v>2</v>
      </c>
      <c r="E51" s="156" t="s">
        <v>161</v>
      </c>
    </row>
    <row r="52" spans="1:5" s="123" customFormat="1" ht="21.75" customHeight="1">
      <c r="A52" s="138">
        <v>49</v>
      </c>
      <c r="B52" s="149"/>
      <c r="C52" s="154" t="s">
        <v>162</v>
      </c>
      <c r="D52" s="155">
        <v>2</v>
      </c>
      <c r="E52" s="156" t="s">
        <v>110</v>
      </c>
    </row>
    <row r="53" spans="1:5" s="123" customFormat="1" ht="21.75" customHeight="1">
      <c r="A53" s="138">
        <v>50</v>
      </c>
      <c r="B53" s="149"/>
      <c r="C53" s="154" t="s">
        <v>163</v>
      </c>
      <c r="D53" s="155">
        <v>3</v>
      </c>
      <c r="E53" s="156" t="s">
        <v>164</v>
      </c>
    </row>
    <row r="54" spans="1:5" s="123" customFormat="1" ht="21.75" customHeight="1">
      <c r="A54" s="138">
        <v>51</v>
      </c>
      <c r="B54" s="149"/>
      <c r="C54" s="154" t="s">
        <v>165</v>
      </c>
      <c r="D54" s="155">
        <v>1</v>
      </c>
      <c r="E54" s="156" t="s">
        <v>161</v>
      </c>
    </row>
    <row r="55" spans="1:5" s="123" customFormat="1" ht="21.75" customHeight="1">
      <c r="A55" s="138">
        <v>52</v>
      </c>
      <c r="B55" s="149"/>
      <c r="C55" s="154" t="s">
        <v>166</v>
      </c>
      <c r="D55" s="155">
        <v>1</v>
      </c>
      <c r="E55" s="156" t="s">
        <v>167</v>
      </c>
    </row>
    <row r="56" spans="1:5" s="123" customFormat="1" ht="21.75" customHeight="1">
      <c r="A56" s="138">
        <v>53</v>
      </c>
      <c r="B56" s="149"/>
      <c r="C56" s="154" t="s">
        <v>168</v>
      </c>
      <c r="D56" s="155">
        <v>1</v>
      </c>
      <c r="E56" s="156" t="s">
        <v>169</v>
      </c>
    </row>
    <row r="57" spans="1:5" s="123" customFormat="1" ht="21.75" customHeight="1">
      <c r="A57" s="138">
        <v>54</v>
      </c>
      <c r="B57" s="149"/>
      <c r="C57" s="154" t="s">
        <v>170</v>
      </c>
      <c r="D57" s="155">
        <v>1</v>
      </c>
      <c r="E57" s="156" t="s">
        <v>26</v>
      </c>
    </row>
    <row r="58" spans="1:5" s="123" customFormat="1" ht="21.75" customHeight="1">
      <c r="A58" s="138">
        <v>55</v>
      </c>
      <c r="B58" s="149"/>
      <c r="C58" s="154" t="s">
        <v>171</v>
      </c>
      <c r="D58" s="155">
        <v>1</v>
      </c>
      <c r="E58" s="156" t="s">
        <v>55</v>
      </c>
    </row>
    <row r="59" spans="1:5" s="123" customFormat="1" ht="21.75" customHeight="1">
      <c r="A59" s="138">
        <v>56</v>
      </c>
      <c r="B59" s="149"/>
      <c r="C59" s="154" t="s">
        <v>172</v>
      </c>
      <c r="D59" s="155">
        <v>1</v>
      </c>
      <c r="E59" s="156" t="s">
        <v>78</v>
      </c>
    </row>
    <row r="60" spans="1:5" s="123" customFormat="1" ht="21.75" customHeight="1">
      <c r="A60" s="138">
        <v>57</v>
      </c>
      <c r="B60" s="149"/>
      <c r="C60" s="154" t="s">
        <v>173</v>
      </c>
      <c r="D60" s="155">
        <v>1</v>
      </c>
      <c r="E60" s="156" t="s">
        <v>174</v>
      </c>
    </row>
    <row r="61" spans="1:5" s="123" customFormat="1" ht="21.75" customHeight="1">
      <c r="A61" s="138">
        <v>58</v>
      </c>
      <c r="B61" s="149"/>
      <c r="C61" s="154" t="s">
        <v>175</v>
      </c>
      <c r="D61" s="155">
        <v>1</v>
      </c>
      <c r="E61" s="156" t="s">
        <v>62</v>
      </c>
    </row>
    <row r="62" spans="1:5" s="123" customFormat="1" ht="21.75" customHeight="1">
      <c r="A62" s="138">
        <v>59</v>
      </c>
      <c r="B62" s="149"/>
      <c r="C62" s="96" t="s">
        <v>176</v>
      </c>
      <c r="D62" s="155">
        <v>1</v>
      </c>
      <c r="E62" s="96" t="s">
        <v>177</v>
      </c>
    </row>
    <row r="63" spans="1:5" s="123" customFormat="1" ht="21.75" customHeight="1">
      <c r="A63" s="138">
        <v>60</v>
      </c>
      <c r="B63" s="149"/>
      <c r="C63" s="96" t="s">
        <v>178</v>
      </c>
      <c r="D63" s="157">
        <v>1</v>
      </c>
      <c r="E63" s="96" t="s">
        <v>89</v>
      </c>
    </row>
    <row r="64" spans="1:5" s="123" customFormat="1" ht="21.75" customHeight="1">
      <c r="A64" s="138">
        <v>61</v>
      </c>
      <c r="B64" s="149"/>
      <c r="C64" s="158" t="s">
        <v>49</v>
      </c>
      <c r="D64" s="155"/>
      <c r="E64" s="159" t="s">
        <v>50</v>
      </c>
    </row>
    <row r="65" spans="1:5" s="124" customFormat="1" ht="21.75" customHeight="1">
      <c r="A65" s="138">
        <v>62</v>
      </c>
      <c r="B65" s="160" t="s">
        <v>51</v>
      </c>
      <c r="C65" s="140" t="s">
        <v>61</v>
      </c>
      <c r="D65" s="141">
        <v>2</v>
      </c>
      <c r="E65" s="156" t="s">
        <v>62</v>
      </c>
    </row>
    <row r="66" spans="1:5" s="124" customFormat="1" ht="21.75" customHeight="1">
      <c r="A66" s="138">
        <v>63</v>
      </c>
      <c r="B66" s="160"/>
      <c r="C66" s="140" t="s">
        <v>179</v>
      </c>
      <c r="D66" s="141">
        <v>2</v>
      </c>
      <c r="E66" s="156" t="s">
        <v>180</v>
      </c>
    </row>
    <row r="67" spans="1:5" s="124" customFormat="1" ht="21.75" customHeight="1">
      <c r="A67" s="138">
        <v>64</v>
      </c>
      <c r="B67" s="160" t="s">
        <v>51</v>
      </c>
      <c r="C67" s="140" t="s">
        <v>181</v>
      </c>
      <c r="D67" s="141">
        <v>2</v>
      </c>
      <c r="E67" s="156" t="s">
        <v>182</v>
      </c>
    </row>
    <row r="68" spans="1:5" s="124" customFormat="1" ht="21.75" customHeight="1">
      <c r="A68" s="138">
        <v>65</v>
      </c>
      <c r="B68" s="160"/>
      <c r="C68" s="140" t="s">
        <v>183</v>
      </c>
      <c r="D68" s="141">
        <v>3</v>
      </c>
      <c r="E68" s="156" t="s">
        <v>167</v>
      </c>
    </row>
    <row r="69" spans="1:5" s="124" customFormat="1" ht="21.75" customHeight="1">
      <c r="A69" s="138">
        <v>66</v>
      </c>
      <c r="B69" s="160"/>
      <c r="C69" s="154" t="s">
        <v>184</v>
      </c>
      <c r="D69" s="155">
        <v>1</v>
      </c>
      <c r="E69" s="156" t="s">
        <v>185</v>
      </c>
    </row>
    <row r="70" spans="1:5" s="124" customFormat="1" ht="21.75" customHeight="1">
      <c r="A70" s="138">
        <v>67</v>
      </c>
      <c r="B70" s="160"/>
      <c r="C70" s="154" t="s">
        <v>186</v>
      </c>
      <c r="D70" s="155">
        <v>1</v>
      </c>
      <c r="E70" s="156" t="s">
        <v>48</v>
      </c>
    </row>
    <row r="71" spans="1:5" s="124" customFormat="1" ht="21.75" customHeight="1">
      <c r="A71" s="138">
        <v>68</v>
      </c>
      <c r="B71" s="160"/>
      <c r="C71" s="154" t="s">
        <v>187</v>
      </c>
      <c r="D71" s="155">
        <v>1</v>
      </c>
      <c r="E71" s="156" t="s">
        <v>188</v>
      </c>
    </row>
    <row r="72" spans="1:5" s="124" customFormat="1" ht="21.75" customHeight="1">
      <c r="A72" s="138">
        <v>69</v>
      </c>
      <c r="B72" s="160"/>
      <c r="C72" s="154" t="s">
        <v>189</v>
      </c>
      <c r="D72" s="155">
        <v>1</v>
      </c>
      <c r="E72" s="156" t="s">
        <v>190</v>
      </c>
    </row>
    <row r="73" spans="1:5" s="124" customFormat="1" ht="21.75" customHeight="1">
      <c r="A73" s="138">
        <v>70</v>
      </c>
      <c r="B73" s="160"/>
      <c r="C73" s="154" t="s">
        <v>191</v>
      </c>
      <c r="D73" s="155">
        <v>1</v>
      </c>
      <c r="E73" s="156" t="s">
        <v>13</v>
      </c>
    </row>
    <row r="74" spans="1:5" s="124" customFormat="1" ht="21.75" customHeight="1">
      <c r="A74" s="138">
        <v>71</v>
      </c>
      <c r="B74" s="160"/>
      <c r="C74" s="154" t="s">
        <v>192</v>
      </c>
      <c r="D74" s="155">
        <v>1</v>
      </c>
      <c r="E74" s="156" t="s">
        <v>193</v>
      </c>
    </row>
    <row r="75" spans="1:5" s="124" customFormat="1" ht="21.75" customHeight="1">
      <c r="A75" s="138">
        <v>72</v>
      </c>
      <c r="B75" s="160"/>
      <c r="C75" s="154" t="s">
        <v>194</v>
      </c>
      <c r="D75" s="155">
        <v>1</v>
      </c>
      <c r="E75" s="156" t="s">
        <v>96</v>
      </c>
    </row>
    <row r="76" spans="1:5" s="124" customFormat="1" ht="21.75" customHeight="1">
      <c r="A76" s="138">
        <v>73</v>
      </c>
      <c r="B76" s="160"/>
      <c r="C76" s="154" t="s">
        <v>195</v>
      </c>
      <c r="D76" s="155">
        <v>1</v>
      </c>
      <c r="E76" s="156" t="s">
        <v>84</v>
      </c>
    </row>
    <row r="77" spans="1:5" s="124" customFormat="1" ht="21.75" customHeight="1">
      <c r="A77" s="138">
        <v>74</v>
      </c>
      <c r="B77" s="160"/>
      <c r="C77" s="154" t="s">
        <v>196</v>
      </c>
      <c r="D77" s="155">
        <v>1</v>
      </c>
      <c r="E77" s="156" t="s">
        <v>167</v>
      </c>
    </row>
    <row r="78" spans="1:5" s="124" customFormat="1" ht="21.75" customHeight="1">
      <c r="A78" s="138">
        <v>75</v>
      </c>
      <c r="B78" s="160"/>
      <c r="C78" s="156" t="s">
        <v>197</v>
      </c>
      <c r="D78" s="155">
        <v>1</v>
      </c>
      <c r="E78" s="156" t="s">
        <v>174</v>
      </c>
    </row>
    <row r="79" spans="1:5" s="124" customFormat="1" ht="21.75" customHeight="1">
      <c r="A79" s="138">
        <v>76</v>
      </c>
      <c r="B79" s="160"/>
      <c r="C79" s="144" t="s">
        <v>63</v>
      </c>
      <c r="D79" s="141"/>
      <c r="E79" s="156" t="s">
        <v>84</v>
      </c>
    </row>
    <row r="80" spans="1:5" s="123" customFormat="1" ht="21.75" customHeight="1">
      <c r="A80" s="138">
        <v>77</v>
      </c>
      <c r="B80" s="149" t="s">
        <v>65</v>
      </c>
      <c r="C80" s="150" t="s">
        <v>198</v>
      </c>
      <c r="D80" s="148">
        <v>2</v>
      </c>
      <c r="E80" s="151" t="s">
        <v>199</v>
      </c>
    </row>
    <row r="81" spans="1:5" s="123" customFormat="1" ht="21.75" customHeight="1">
      <c r="A81" s="138">
        <v>78</v>
      </c>
      <c r="B81" s="149"/>
      <c r="C81" s="150" t="s">
        <v>200</v>
      </c>
      <c r="D81" s="148">
        <v>2</v>
      </c>
      <c r="E81" s="151" t="s">
        <v>201</v>
      </c>
    </row>
    <row r="82" spans="1:5" s="123" customFormat="1" ht="21.75" customHeight="1">
      <c r="A82" s="138">
        <v>79</v>
      </c>
      <c r="B82" s="149"/>
      <c r="C82" s="150" t="s">
        <v>202</v>
      </c>
      <c r="D82" s="148">
        <v>2</v>
      </c>
      <c r="E82" s="151" t="s">
        <v>78</v>
      </c>
    </row>
    <row r="83" spans="1:5" s="123" customFormat="1" ht="21.75" customHeight="1">
      <c r="A83" s="138">
        <v>80</v>
      </c>
      <c r="B83" s="149"/>
      <c r="C83" s="150" t="s">
        <v>203</v>
      </c>
      <c r="D83" s="148">
        <v>2</v>
      </c>
      <c r="E83" s="151" t="s">
        <v>39</v>
      </c>
    </row>
    <row r="84" spans="1:5" s="123" customFormat="1" ht="21.75" customHeight="1">
      <c r="A84" s="138">
        <v>81</v>
      </c>
      <c r="B84" s="149"/>
      <c r="C84" s="150" t="s">
        <v>204</v>
      </c>
      <c r="D84" s="148">
        <v>2</v>
      </c>
      <c r="E84" s="151" t="s">
        <v>69</v>
      </c>
    </row>
    <row r="85" spans="1:5" s="123" customFormat="1" ht="21.75" customHeight="1">
      <c r="A85" s="138">
        <v>82</v>
      </c>
      <c r="B85" s="149"/>
      <c r="C85" s="150" t="s">
        <v>205</v>
      </c>
      <c r="D85" s="148">
        <v>1</v>
      </c>
      <c r="E85" s="150" t="s">
        <v>69</v>
      </c>
    </row>
    <row r="86" spans="1:5" s="123" customFormat="1" ht="21.75" customHeight="1">
      <c r="A86" s="138">
        <v>83</v>
      </c>
      <c r="B86" s="149"/>
      <c r="C86" s="150" t="s">
        <v>206</v>
      </c>
      <c r="D86" s="148">
        <v>1</v>
      </c>
      <c r="E86" s="150" t="s">
        <v>108</v>
      </c>
    </row>
    <row r="87" spans="1:5" s="123" customFormat="1" ht="21.75" customHeight="1">
      <c r="A87" s="138">
        <v>84</v>
      </c>
      <c r="B87" s="149"/>
      <c r="C87" s="150" t="s">
        <v>207</v>
      </c>
      <c r="D87" s="148">
        <v>1</v>
      </c>
      <c r="E87" s="150" t="s">
        <v>208</v>
      </c>
    </row>
    <row r="88" spans="1:5" s="123" customFormat="1" ht="21.75" customHeight="1">
      <c r="A88" s="138">
        <v>85</v>
      </c>
      <c r="B88" s="149"/>
      <c r="C88" s="150" t="s">
        <v>209</v>
      </c>
      <c r="D88" s="148">
        <v>1</v>
      </c>
      <c r="E88" s="150" t="s">
        <v>78</v>
      </c>
    </row>
    <row r="89" spans="1:5" s="123" customFormat="1" ht="21.75" customHeight="1">
      <c r="A89" s="138">
        <v>86</v>
      </c>
      <c r="B89" s="149"/>
      <c r="C89" s="150" t="s">
        <v>210</v>
      </c>
      <c r="D89" s="148">
        <v>1</v>
      </c>
      <c r="E89" s="150" t="s">
        <v>211</v>
      </c>
    </row>
    <row r="90" spans="1:5" s="123" customFormat="1" ht="21.75" customHeight="1">
      <c r="A90" s="138">
        <v>87</v>
      </c>
      <c r="B90" s="149"/>
      <c r="C90" s="150" t="s">
        <v>212</v>
      </c>
      <c r="D90" s="148">
        <v>1</v>
      </c>
      <c r="E90" s="150" t="s">
        <v>213</v>
      </c>
    </row>
    <row r="91" spans="1:5" s="123" customFormat="1" ht="21.75" customHeight="1">
      <c r="A91" s="138">
        <v>88</v>
      </c>
      <c r="B91" s="149"/>
      <c r="C91" s="150" t="s">
        <v>214</v>
      </c>
      <c r="D91" s="148">
        <v>1</v>
      </c>
      <c r="E91" s="150" t="s">
        <v>215</v>
      </c>
    </row>
    <row r="92" spans="1:5" s="123" customFormat="1" ht="21.75" customHeight="1">
      <c r="A92" s="138">
        <v>89</v>
      </c>
      <c r="B92" s="149"/>
      <c r="C92" s="150" t="s">
        <v>216</v>
      </c>
      <c r="D92" s="148">
        <v>1</v>
      </c>
      <c r="E92" s="150" t="s">
        <v>217</v>
      </c>
    </row>
    <row r="93" spans="1:5" s="123" customFormat="1" ht="21.75" customHeight="1">
      <c r="A93" s="138">
        <v>90</v>
      </c>
      <c r="B93" s="149"/>
      <c r="C93" s="150" t="s">
        <v>218</v>
      </c>
      <c r="D93" s="148">
        <v>1</v>
      </c>
      <c r="E93" s="150" t="s">
        <v>71</v>
      </c>
    </row>
    <row r="94" spans="1:5" s="123" customFormat="1" ht="21.75" customHeight="1">
      <c r="A94" s="138">
        <v>91</v>
      </c>
      <c r="B94" s="149"/>
      <c r="C94" s="150" t="s">
        <v>219</v>
      </c>
      <c r="D94" s="148">
        <v>1</v>
      </c>
      <c r="E94" s="150" t="s">
        <v>220</v>
      </c>
    </row>
    <row r="95" spans="1:5" s="123" customFormat="1" ht="21.75" customHeight="1">
      <c r="A95" s="138">
        <v>92</v>
      </c>
      <c r="B95" s="149"/>
      <c r="C95" s="147" t="s">
        <v>72</v>
      </c>
      <c r="D95" s="148"/>
      <c r="E95" s="151" t="s">
        <v>73</v>
      </c>
    </row>
    <row r="96" spans="1:5" s="124" customFormat="1" ht="21" customHeight="1">
      <c r="A96" s="138">
        <v>93</v>
      </c>
      <c r="B96" s="160" t="s">
        <v>74</v>
      </c>
      <c r="C96" s="161" t="s">
        <v>221</v>
      </c>
      <c r="D96" s="162">
        <v>2</v>
      </c>
      <c r="E96" s="145" t="s">
        <v>11</v>
      </c>
    </row>
    <row r="97" spans="1:5" s="124" customFormat="1" ht="21" customHeight="1">
      <c r="A97" s="138">
        <v>94</v>
      </c>
      <c r="B97" s="160"/>
      <c r="C97" s="161" t="s">
        <v>82</v>
      </c>
      <c r="D97" s="162">
        <v>2</v>
      </c>
      <c r="E97" s="145" t="s">
        <v>78</v>
      </c>
    </row>
    <row r="98" spans="1:5" s="124" customFormat="1" ht="21" customHeight="1">
      <c r="A98" s="138">
        <v>95</v>
      </c>
      <c r="B98" s="160"/>
      <c r="C98" s="161" t="s">
        <v>222</v>
      </c>
      <c r="D98" s="162">
        <v>2</v>
      </c>
      <c r="E98" s="145" t="s">
        <v>76</v>
      </c>
    </row>
    <row r="99" spans="1:5" s="124" customFormat="1" ht="21" customHeight="1">
      <c r="A99" s="138">
        <v>96</v>
      </c>
      <c r="B99" s="160"/>
      <c r="C99" s="161" t="s">
        <v>223</v>
      </c>
      <c r="D99" s="162">
        <v>2</v>
      </c>
      <c r="E99" s="145" t="s">
        <v>161</v>
      </c>
    </row>
    <row r="100" spans="1:5" s="124" customFormat="1" ht="21" customHeight="1">
      <c r="A100" s="138">
        <v>97</v>
      </c>
      <c r="B100" s="160" t="s">
        <v>74</v>
      </c>
      <c r="C100" s="150" t="s">
        <v>224</v>
      </c>
      <c r="D100" s="162">
        <v>1</v>
      </c>
      <c r="E100" s="163" t="s">
        <v>156</v>
      </c>
    </row>
    <row r="101" spans="1:5" s="124" customFormat="1" ht="21" customHeight="1">
      <c r="A101" s="138">
        <v>98</v>
      </c>
      <c r="B101" s="160"/>
      <c r="C101" s="150" t="s">
        <v>225</v>
      </c>
      <c r="D101" s="162">
        <v>1</v>
      </c>
      <c r="E101" s="163" t="s">
        <v>182</v>
      </c>
    </row>
    <row r="102" spans="1:5" s="124" customFormat="1" ht="21" customHeight="1">
      <c r="A102" s="138">
        <v>99</v>
      </c>
      <c r="B102" s="160"/>
      <c r="C102" s="150" t="s">
        <v>226</v>
      </c>
      <c r="D102" s="162">
        <v>1</v>
      </c>
      <c r="E102" s="163" t="s">
        <v>35</v>
      </c>
    </row>
    <row r="103" spans="1:5" s="124" customFormat="1" ht="21" customHeight="1">
      <c r="A103" s="138">
        <v>100</v>
      </c>
      <c r="B103" s="160"/>
      <c r="C103" s="150" t="s">
        <v>227</v>
      </c>
      <c r="D103" s="162">
        <v>1</v>
      </c>
      <c r="E103" s="163" t="s">
        <v>78</v>
      </c>
    </row>
    <row r="104" spans="1:5" s="124" customFormat="1" ht="21" customHeight="1">
      <c r="A104" s="138">
        <v>101</v>
      </c>
      <c r="B104" s="160"/>
      <c r="C104" s="150" t="s">
        <v>228</v>
      </c>
      <c r="D104" s="162">
        <v>1</v>
      </c>
      <c r="E104" s="163" t="s">
        <v>156</v>
      </c>
    </row>
    <row r="105" spans="1:5" s="124" customFormat="1" ht="21" customHeight="1">
      <c r="A105" s="138">
        <v>102</v>
      </c>
      <c r="B105" s="160"/>
      <c r="C105" s="150" t="s">
        <v>229</v>
      </c>
      <c r="D105" s="162">
        <v>1</v>
      </c>
      <c r="E105" s="163" t="s">
        <v>161</v>
      </c>
    </row>
    <row r="106" spans="1:5" s="124" customFormat="1" ht="21" customHeight="1">
      <c r="A106" s="138">
        <v>103</v>
      </c>
      <c r="B106" s="160"/>
      <c r="C106" s="150" t="s">
        <v>230</v>
      </c>
      <c r="D106" s="162">
        <v>1</v>
      </c>
      <c r="E106" s="163" t="s">
        <v>96</v>
      </c>
    </row>
    <row r="107" spans="1:5" s="124" customFormat="1" ht="21" customHeight="1">
      <c r="A107" s="138">
        <v>104</v>
      </c>
      <c r="B107" s="160"/>
      <c r="C107" s="150" t="s">
        <v>231</v>
      </c>
      <c r="D107" s="162">
        <v>1</v>
      </c>
      <c r="E107" s="163" t="s">
        <v>64</v>
      </c>
    </row>
    <row r="108" spans="1:5" s="124" customFormat="1" ht="21" customHeight="1">
      <c r="A108" s="138">
        <v>105</v>
      </c>
      <c r="B108" s="160"/>
      <c r="C108" s="150" t="s">
        <v>232</v>
      </c>
      <c r="D108" s="162">
        <v>1</v>
      </c>
      <c r="E108" s="163" t="s">
        <v>233</v>
      </c>
    </row>
    <row r="109" spans="1:5" s="124" customFormat="1" ht="21" customHeight="1">
      <c r="A109" s="138">
        <v>106</v>
      </c>
      <c r="B109" s="160"/>
      <c r="C109" s="150" t="s">
        <v>234</v>
      </c>
      <c r="D109" s="162">
        <v>1</v>
      </c>
      <c r="E109" s="163" t="s">
        <v>96</v>
      </c>
    </row>
    <row r="110" spans="1:5" s="124" customFormat="1" ht="21" customHeight="1">
      <c r="A110" s="138">
        <v>107</v>
      </c>
      <c r="B110" s="160"/>
      <c r="C110" s="161" t="s">
        <v>235</v>
      </c>
      <c r="D110" s="162"/>
      <c r="E110" s="145" t="s">
        <v>84</v>
      </c>
    </row>
    <row r="111" spans="1:5" s="124" customFormat="1" ht="21" customHeight="1">
      <c r="A111" s="138">
        <v>108</v>
      </c>
      <c r="B111" s="160" t="s">
        <v>85</v>
      </c>
      <c r="C111" s="164" t="s">
        <v>88</v>
      </c>
      <c r="D111" s="165">
        <v>2</v>
      </c>
      <c r="E111" s="145" t="s">
        <v>89</v>
      </c>
    </row>
    <row r="112" spans="1:5" s="124" customFormat="1" ht="21" customHeight="1">
      <c r="A112" s="138">
        <v>109</v>
      </c>
      <c r="B112" s="160"/>
      <c r="C112" s="164" t="s">
        <v>236</v>
      </c>
      <c r="D112" s="165">
        <v>2</v>
      </c>
      <c r="E112" s="145" t="s">
        <v>35</v>
      </c>
    </row>
    <row r="113" spans="1:5" s="124" customFormat="1" ht="21" customHeight="1">
      <c r="A113" s="138">
        <v>110</v>
      </c>
      <c r="B113" s="160"/>
      <c r="C113" s="150" t="s">
        <v>237</v>
      </c>
      <c r="D113" s="148">
        <v>1</v>
      </c>
      <c r="E113" s="145" t="s">
        <v>89</v>
      </c>
    </row>
    <row r="114" spans="1:5" s="124" customFormat="1" ht="21" customHeight="1">
      <c r="A114" s="138">
        <v>111</v>
      </c>
      <c r="B114" s="160"/>
      <c r="C114" s="150" t="s">
        <v>238</v>
      </c>
      <c r="D114" s="148">
        <v>1</v>
      </c>
      <c r="E114" s="145" t="s">
        <v>154</v>
      </c>
    </row>
    <row r="115" spans="1:5" s="124" customFormat="1" ht="21" customHeight="1">
      <c r="A115" s="138">
        <v>112</v>
      </c>
      <c r="B115" s="160"/>
      <c r="C115" s="150" t="s">
        <v>239</v>
      </c>
      <c r="D115" s="148">
        <v>1</v>
      </c>
      <c r="E115" s="145" t="s">
        <v>89</v>
      </c>
    </row>
    <row r="116" spans="1:5" s="124" customFormat="1" ht="21" customHeight="1">
      <c r="A116" s="138">
        <v>113</v>
      </c>
      <c r="B116" s="160"/>
      <c r="C116" s="150" t="s">
        <v>240</v>
      </c>
      <c r="D116" s="148">
        <v>1</v>
      </c>
      <c r="E116" s="145" t="s">
        <v>9</v>
      </c>
    </row>
    <row r="117" spans="1:5" s="124" customFormat="1" ht="30" customHeight="1">
      <c r="A117" s="138">
        <v>114</v>
      </c>
      <c r="B117" s="160"/>
      <c r="C117" s="150" t="s">
        <v>241</v>
      </c>
      <c r="D117" s="148">
        <v>1</v>
      </c>
      <c r="E117" s="145" t="s">
        <v>242</v>
      </c>
    </row>
    <row r="118" spans="1:5" s="124" customFormat="1" ht="21" customHeight="1">
      <c r="A118" s="138">
        <v>115</v>
      </c>
      <c r="B118" s="160"/>
      <c r="C118" s="150" t="s">
        <v>243</v>
      </c>
      <c r="D118" s="148">
        <v>1</v>
      </c>
      <c r="E118" s="145" t="s">
        <v>64</v>
      </c>
    </row>
    <row r="119" spans="1:5" s="124" customFormat="1" ht="21" customHeight="1">
      <c r="A119" s="138">
        <v>116</v>
      </c>
      <c r="B119" s="160"/>
      <c r="C119" s="150" t="s">
        <v>244</v>
      </c>
      <c r="D119" s="148">
        <v>1</v>
      </c>
      <c r="E119" s="145" t="s">
        <v>35</v>
      </c>
    </row>
    <row r="120" spans="1:5" s="124" customFormat="1" ht="21" customHeight="1">
      <c r="A120" s="138">
        <v>117</v>
      </c>
      <c r="B120" s="160"/>
      <c r="C120" s="150" t="s">
        <v>245</v>
      </c>
      <c r="D120" s="148">
        <v>1</v>
      </c>
      <c r="E120" s="145" t="s">
        <v>188</v>
      </c>
    </row>
    <row r="121" spans="1:5" s="124" customFormat="1" ht="21" customHeight="1">
      <c r="A121" s="138">
        <v>118</v>
      </c>
      <c r="B121" s="160"/>
      <c r="C121" s="166" t="s">
        <v>90</v>
      </c>
      <c r="D121" s="165"/>
      <c r="E121" s="145" t="s">
        <v>78</v>
      </c>
    </row>
    <row r="122" spans="1:5" s="124" customFormat="1" ht="21" customHeight="1">
      <c r="A122" s="138">
        <v>119</v>
      </c>
      <c r="B122" s="160" t="s">
        <v>91</v>
      </c>
      <c r="C122" s="140" t="s">
        <v>246</v>
      </c>
      <c r="D122" s="141">
        <v>2</v>
      </c>
      <c r="E122" s="142" t="s">
        <v>78</v>
      </c>
    </row>
    <row r="123" spans="1:5" s="124" customFormat="1" ht="21" customHeight="1">
      <c r="A123" s="138">
        <v>120</v>
      </c>
      <c r="B123" s="160"/>
      <c r="C123" s="140" t="s">
        <v>95</v>
      </c>
      <c r="D123" s="141">
        <v>2</v>
      </c>
      <c r="E123" s="142" t="s">
        <v>96</v>
      </c>
    </row>
    <row r="124" spans="1:5" s="124" customFormat="1" ht="21" customHeight="1">
      <c r="A124" s="138">
        <v>121</v>
      </c>
      <c r="B124" s="160"/>
      <c r="C124" s="140" t="s">
        <v>247</v>
      </c>
      <c r="D124" s="141">
        <v>2</v>
      </c>
      <c r="E124" s="142" t="s">
        <v>93</v>
      </c>
    </row>
    <row r="125" spans="1:5" s="124" customFormat="1" ht="21.75" customHeight="1">
      <c r="A125" s="138">
        <v>122</v>
      </c>
      <c r="B125" s="160"/>
      <c r="C125" s="167" t="s">
        <v>248</v>
      </c>
      <c r="D125" s="141">
        <v>1</v>
      </c>
      <c r="E125" s="168" t="s">
        <v>67</v>
      </c>
    </row>
    <row r="126" spans="1:5" s="124" customFormat="1" ht="30" customHeight="1">
      <c r="A126" s="138">
        <v>123</v>
      </c>
      <c r="B126" s="160"/>
      <c r="C126" s="167" t="s">
        <v>249</v>
      </c>
      <c r="D126" s="141">
        <v>1</v>
      </c>
      <c r="E126" s="110" t="s">
        <v>250</v>
      </c>
    </row>
    <row r="127" spans="1:5" s="124" customFormat="1" ht="30" customHeight="1">
      <c r="A127" s="138">
        <v>124</v>
      </c>
      <c r="B127" s="160"/>
      <c r="C127" s="167" t="s">
        <v>251</v>
      </c>
      <c r="D127" s="141">
        <v>1</v>
      </c>
      <c r="E127" s="169" t="s">
        <v>26</v>
      </c>
    </row>
    <row r="128" spans="1:5" s="124" customFormat="1" ht="30" customHeight="1">
      <c r="A128" s="138">
        <v>125</v>
      </c>
      <c r="B128" s="160"/>
      <c r="C128" s="167" t="s">
        <v>252</v>
      </c>
      <c r="D128" s="141">
        <v>1</v>
      </c>
      <c r="E128" s="110" t="s">
        <v>253</v>
      </c>
    </row>
    <row r="129" spans="1:5" s="124" customFormat="1" ht="30" customHeight="1">
      <c r="A129" s="138">
        <v>126</v>
      </c>
      <c r="B129" s="160"/>
      <c r="C129" s="167" t="s">
        <v>254</v>
      </c>
      <c r="D129" s="141">
        <v>1</v>
      </c>
      <c r="E129" s="170" t="s">
        <v>255</v>
      </c>
    </row>
    <row r="130" spans="1:5" s="124" customFormat="1" ht="21" customHeight="1">
      <c r="A130" s="138">
        <v>127</v>
      </c>
      <c r="B130" s="160" t="s">
        <v>91</v>
      </c>
      <c r="C130" s="167" t="s">
        <v>256</v>
      </c>
      <c r="D130" s="141">
        <v>1</v>
      </c>
      <c r="E130" s="111" t="s">
        <v>257</v>
      </c>
    </row>
    <row r="131" spans="1:5" s="124" customFormat="1" ht="21" customHeight="1">
      <c r="A131" s="138">
        <v>128</v>
      </c>
      <c r="B131" s="160"/>
      <c r="C131" s="167" t="s">
        <v>258</v>
      </c>
      <c r="D131" s="141">
        <v>1</v>
      </c>
      <c r="E131" s="171" t="s">
        <v>93</v>
      </c>
    </row>
    <row r="132" spans="1:5" s="124" customFormat="1" ht="21" customHeight="1">
      <c r="A132" s="138">
        <v>129</v>
      </c>
      <c r="B132" s="160"/>
      <c r="C132" s="172" t="s">
        <v>259</v>
      </c>
      <c r="D132" s="141">
        <v>1</v>
      </c>
      <c r="E132" s="173" t="s">
        <v>78</v>
      </c>
    </row>
    <row r="133" spans="1:5" s="124" customFormat="1" ht="21" customHeight="1">
      <c r="A133" s="138">
        <v>130</v>
      </c>
      <c r="B133" s="160"/>
      <c r="C133" s="174" t="s">
        <v>260</v>
      </c>
      <c r="D133" s="141">
        <v>1</v>
      </c>
      <c r="E133" s="85" t="s">
        <v>103</v>
      </c>
    </row>
    <row r="134" spans="1:5" s="124" customFormat="1" ht="21" customHeight="1">
      <c r="A134" s="138">
        <v>131</v>
      </c>
      <c r="B134" s="160"/>
      <c r="C134" s="140" t="s">
        <v>97</v>
      </c>
      <c r="D134" s="141"/>
      <c r="E134" s="142" t="s">
        <v>73</v>
      </c>
    </row>
    <row r="135" spans="2:5" s="124" customFormat="1" ht="25.5">
      <c r="B135" s="175"/>
      <c r="C135" s="176"/>
      <c r="D135" s="177"/>
      <c r="E135" s="129"/>
    </row>
  </sheetData>
  <sheetProtection/>
  <mergeCells count="14">
    <mergeCell ref="A1:E1"/>
    <mergeCell ref="A2:E2"/>
    <mergeCell ref="B4:B18"/>
    <mergeCell ref="B19:B34"/>
    <mergeCell ref="B35:B49"/>
    <mergeCell ref="B50:B64"/>
    <mergeCell ref="B65:B66"/>
    <mergeCell ref="B67:B79"/>
    <mergeCell ref="B80:B95"/>
    <mergeCell ref="B96:B99"/>
    <mergeCell ref="B100:B110"/>
    <mergeCell ref="B111:B121"/>
    <mergeCell ref="B122:B129"/>
    <mergeCell ref="B130:B134"/>
  </mergeCells>
  <printOptions/>
  <pageMargins left="0.83" right="0.75" top="1" bottom="0.79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308"/>
  <sheetViews>
    <sheetView workbookViewId="0" topLeftCell="A1">
      <pane xSplit="4" ySplit="3" topLeftCell="E216" activePane="bottomRight" state="frozen"/>
      <selection pane="bottomRight" activeCell="C172" sqref="C172"/>
    </sheetView>
  </sheetViews>
  <sheetFormatPr defaultColWidth="8.75390625" defaultRowHeight="14.25"/>
  <cols>
    <col min="1" max="1" width="7.75390625" style="59" customWidth="1"/>
    <col min="2" max="2" width="11.375" style="59" customWidth="1"/>
    <col min="3" max="3" width="18.625" style="60" customWidth="1"/>
    <col min="4" max="4" width="43.625" style="61" customWidth="1"/>
    <col min="5" max="8" width="9.00390625" style="62" customWidth="1"/>
    <col min="9" max="16384" width="8.75390625" style="62" customWidth="1"/>
  </cols>
  <sheetData>
    <row r="1" spans="1:4" ht="14.25">
      <c r="A1" s="63" t="s">
        <v>261</v>
      </c>
      <c r="B1" s="63"/>
      <c r="C1" s="63"/>
      <c r="D1" s="63"/>
    </row>
    <row r="2" spans="1:4" ht="40.5" customHeight="1">
      <c r="A2" s="64" t="s">
        <v>262</v>
      </c>
      <c r="B2" s="65"/>
      <c r="C2" s="66"/>
      <c r="D2" s="67"/>
    </row>
    <row r="3" spans="1:231" s="53" customFormat="1" ht="27.75" customHeight="1">
      <c r="A3" s="68" t="s">
        <v>2</v>
      </c>
      <c r="B3" s="68" t="s">
        <v>263</v>
      </c>
      <c r="C3" s="68" t="s">
        <v>4</v>
      </c>
      <c r="D3" s="69" t="s">
        <v>264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</row>
    <row r="4" spans="1:231" s="54" customFormat="1" ht="19.5" customHeight="1">
      <c r="A4" s="71">
        <v>1</v>
      </c>
      <c r="B4" s="72" t="s">
        <v>7</v>
      </c>
      <c r="C4" s="73" t="s">
        <v>265</v>
      </c>
      <c r="D4" s="74" t="s">
        <v>213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</row>
    <row r="5" spans="1:4" ht="19.5" customHeight="1">
      <c r="A5" s="71">
        <v>2</v>
      </c>
      <c r="B5" s="72"/>
      <c r="C5" s="73" t="s">
        <v>266</v>
      </c>
      <c r="D5" s="74" t="s">
        <v>213</v>
      </c>
    </row>
    <row r="6" spans="1:4" ht="19.5" customHeight="1">
      <c r="A6" s="71">
        <v>3</v>
      </c>
      <c r="B6" s="72"/>
      <c r="C6" s="73" t="s">
        <v>267</v>
      </c>
      <c r="D6" s="74" t="s">
        <v>213</v>
      </c>
    </row>
    <row r="7" spans="1:4" ht="19.5" customHeight="1">
      <c r="A7" s="71">
        <v>4</v>
      </c>
      <c r="B7" s="72"/>
      <c r="C7" s="73" t="s">
        <v>268</v>
      </c>
      <c r="D7" s="76" t="s">
        <v>169</v>
      </c>
    </row>
    <row r="8" spans="1:4" ht="19.5" customHeight="1">
      <c r="A8" s="71">
        <v>5</v>
      </c>
      <c r="B8" s="72"/>
      <c r="C8" s="73" t="s">
        <v>269</v>
      </c>
      <c r="D8" s="76" t="s">
        <v>169</v>
      </c>
    </row>
    <row r="9" spans="1:4" ht="30" customHeight="1">
      <c r="A9" s="71">
        <v>6</v>
      </c>
      <c r="B9" s="72"/>
      <c r="C9" s="73" t="s">
        <v>270</v>
      </c>
      <c r="D9" s="76" t="s">
        <v>271</v>
      </c>
    </row>
    <row r="10" spans="1:4" ht="30" customHeight="1">
      <c r="A10" s="71">
        <v>7</v>
      </c>
      <c r="B10" s="72"/>
      <c r="C10" s="73" t="s">
        <v>272</v>
      </c>
      <c r="D10" s="76" t="s">
        <v>271</v>
      </c>
    </row>
    <row r="11" spans="1:4" ht="19.5" customHeight="1">
      <c r="A11" s="71">
        <v>8</v>
      </c>
      <c r="B11" s="72"/>
      <c r="C11" s="73" t="s">
        <v>273</v>
      </c>
      <c r="D11" s="76" t="s">
        <v>110</v>
      </c>
    </row>
    <row r="12" spans="1:4" ht="19.5" customHeight="1">
      <c r="A12" s="71">
        <v>9</v>
      </c>
      <c r="B12" s="72"/>
      <c r="C12" s="73" t="s">
        <v>274</v>
      </c>
      <c r="D12" s="76" t="s">
        <v>110</v>
      </c>
    </row>
    <row r="13" spans="1:4" ht="19.5" customHeight="1">
      <c r="A13" s="71">
        <v>10</v>
      </c>
      <c r="B13" s="72"/>
      <c r="C13" s="73" t="s">
        <v>275</v>
      </c>
      <c r="D13" s="74" t="s">
        <v>26</v>
      </c>
    </row>
    <row r="14" spans="1:4" ht="19.5" customHeight="1">
      <c r="A14" s="71">
        <v>11</v>
      </c>
      <c r="B14" s="72"/>
      <c r="C14" s="73" t="s">
        <v>276</v>
      </c>
      <c r="D14" s="74" t="s">
        <v>81</v>
      </c>
    </row>
    <row r="15" spans="1:4" ht="33" customHeight="1">
      <c r="A15" s="71">
        <v>12</v>
      </c>
      <c r="B15" s="72"/>
      <c r="C15" s="73" t="s">
        <v>277</v>
      </c>
      <c r="D15" s="74" t="s">
        <v>278</v>
      </c>
    </row>
    <row r="16" spans="1:4" ht="19.5" customHeight="1">
      <c r="A16" s="71">
        <v>13</v>
      </c>
      <c r="B16" s="72"/>
      <c r="C16" s="73" t="s">
        <v>279</v>
      </c>
      <c r="D16" s="74" t="s">
        <v>280</v>
      </c>
    </row>
    <row r="17" spans="1:4" ht="19.5" customHeight="1">
      <c r="A17" s="71">
        <v>14</v>
      </c>
      <c r="B17" s="72"/>
      <c r="C17" s="73" t="s">
        <v>281</v>
      </c>
      <c r="D17" s="77" t="s">
        <v>161</v>
      </c>
    </row>
    <row r="18" spans="1:4" ht="19.5" customHeight="1">
      <c r="A18" s="71">
        <v>15</v>
      </c>
      <c r="B18" s="72"/>
      <c r="C18" s="73" t="s">
        <v>282</v>
      </c>
      <c r="D18" s="77" t="s">
        <v>161</v>
      </c>
    </row>
    <row r="19" spans="1:4" ht="19.5" customHeight="1">
      <c r="A19" s="71">
        <v>16</v>
      </c>
      <c r="B19" s="72"/>
      <c r="C19" s="73" t="s">
        <v>283</v>
      </c>
      <c r="D19" s="76" t="s">
        <v>108</v>
      </c>
    </row>
    <row r="20" spans="1:4" ht="19.5" customHeight="1">
      <c r="A20" s="71">
        <v>17</v>
      </c>
      <c r="B20" s="72"/>
      <c r="C20" s="73" t="s">
        <v>284</v>
      </c>
      <c r="D20" s="78" t="s">
        <v>62</v>
      </c>
    </row>
    <row r="21" spans="1:4" ht="19.5" customHeight="1">
      <c r="A21" s="71">
        <v>18</v>
      </c>
      <c r="B21" s="72"/>
      <c r="C21" s="73" t="s">
        <v>285</v>
      </c>
      <c r="D21" s="79" t="s">
        <v>35</v>
      </c>
    </row>
    <row r="22" spans="1:4" ht="19.5" customHeight="1">
      <c r="A22" s="71">
        <v>19</v>
      </c>
      <c r="B22" s="72"/>
      <c r="C22" s="73" t="s">
        <v>286</v>
      </c>
      <c r="D22" s="79" t="s">
        <v>287</v>
      </c>
    </row>
    <row r="23" spans="1:4" ht="19.5" customHeight="1">
      <c r="A23" s="71">
        <v>20</v>
      </c>
      <c r="B23" s="72"/>
      <c r="C23" s="73" t="s">
        <v>288</v>
      </c>
      <c r="D23" s="79" t="s">
        <v>287</v>
      </c>
    </row>
    <row r="24" spans="1:4" ht="19.5" customHeight="1">
      <c r="A24" s="71">
        <v>21</v>
      </c>
      <c r="B24" s="72"/>
      <c r="C24" s="73" t="s">
        <v>289</v>
      </c>
      <c r="D24" s="76" t="s">
        <v>116</v>
      </c>
    </row>
    <row r="25" spans="1:4" ht="19.5" customHeight="1">
      <c r="A25" s="71">
        <v>22</v>
      </c>
      <c r="B25" s="72"/>
      <c r="C25" s="73" t="s">
        <v>290</v>
      </c>
      <c r="D25" s="76" t="s">
        <v>116</v>
      </c>
    </row>
    <row r="26" spans="1:4" ht="19.5" customHeight="1">
      <c r="A26" s="71">
        <v>23</v>
      </c>
      <c r="B26" s="72"/>
      <c r="C26" s="73" t="s">
        <v>291</v>
      </c>
      <c r="D26" s="78" t="s">
        <v>15</v>
      </c>
    </row>
    <row r="27" spans="1:4" ht="19.5" customHeight="1">
      <c r="A27" s="71">
        <v>24</v>
      </c>
      <c r="B27" s="72"/>
      <c r="C27" s="73" t="s">
        <v>292</v>
      </c>
      <c r="D27" s="78" t="s">
        <v>293</v>
      </c>
    </row>
    <row r="28" spans="1:4" ht="19.5" customHeight="1">
      <c r="A28" s="71">
        <v>25</v>
      </c>
      <c r="B28" s="72"/>
      <c r="C28" s="73" t="s">
        <v>294</v>
      </c>
      <c r="D28" s="74" t="s">
        <v>182</v>
      </c>
    </row>
    <row r="29" spans="1:4" ht="30" customHeight="1">
      <c r="A29" s="71">
        <v>26</v>
      </c>
      <c r="B29" s="72"/>
      <c r="C29" s="73" t="s">
        <v>295</v>
      </c>
      <c r="D29" s="73" t="s">
        <v>296</v>
      </c>
    </row>
    <row r="30" spans="1:4" ht="36.75" customHeight="1">
      <c r="A30" s="71">
        <v>27</v>
      </c>
      <c r="B30" s="72" t="s">
        <v>7</v>
      </c>
      <c r="C30" s="73" t="s">
        <v>297</v>
      </c>
      <c r="D30" s="73" t="s">
        <v>298</v>
      </c>
    </row>
    <row r="31" spans="1:4" ht="19.5" customHeight="1">
      <c r="A31" s="71">
        <v>28</v>
      </c>
      <c r="B31" s="72"/>
      <c r="C31" s="73" t="s">
        <v>299</v>
      </c>
      <c r="D31" s="73" t="s">
        <v>133</v>
      </c>
    </row>
    <row r="32" spans="1:4" ht="19.5" customHeight="1">
      <c r="A32" s="71">
        <v>29</v>
      </c>
      <c r="B32" s="72"/>
      <c r="C32" s="73" t="s">
        <v>300</v>
      </c>
      <c r="D32" s="73" t="s">
        <v>133</v>
      </c>
    </row>
    <row r="33" spans="1:4" ht="19.5" customHeight="1">
      <c r="A33" s="71">
        <v>30</v>
      </c>
      <c r="B33" s="72"/>
      <c r="C33" s="73" t="s">
        <v>301</v>
      </c>
      <c r="D33" s="73" t="s">
        <v>133</v>
      </c>
    </row>
    <row r="34" spans="1:231" s="55" customFormat="1" ht="19.5" customHeight="1">
      <c r="A34" s="71">
        <v>31</v>
      </c>
      <c r="B34" s="72"/>
      <c r="C34" s="80" t="s">
        <v>302</v>
      </c>
      <c r="D34" s="81" t="s">
        <v>9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</row>
    <row r="35" spans="1:4" ht="19.5" customHeight="1">
      <c r="A35" s="71">
        <v>32</v>
      </c>
      <c r="B35" s="72"/>
      <c r="C35" s="80" t="s">
        <v>303</v>
      </c>
      <c r="D35" s="81" t="s">
        <v>9</v>
      </c>
    </row>
    <row r="36" spans="1:4" ht="19.5" customHeight="1">
      <c r="A36" s="71">
        <v>33</v>
      </c>
      <c r="B36" s="72"/>
      <c r="C36" s="83" t="s">
        <v>304</v>
      </c>
      <c r="D36" s="73" t="s">
        <v>13</v>
      </c>
    </row>
    <row r="37" spans="1:4" ht="19.5" customHeight="1">
      <c r="A37" s="71">
        <v>34</v>
      </c>
      <c r="B37" s="72"/>
      <c r="C37" s="83" t="s">
        <v>305</v>
      </c>
      <c r="D37" s="73" t="s">
        <v>13</v>
      </c>
    </row>
    <row r="38" spans="1:4" ht="19.5" customHeight="1">
      <c r="A38" s="71">
        <v>35</v>
      </c>
      <c r="B38" s="72"/>
      <c r="C38" s="83" t="s">
        <v>306</v>
      </c>
      <c r="D38" s="73" t="s">
        <v>13</v>
      </c>
    </row>
    <row r="39" spans="1:4" ht="19.5" customHeight="1">
      <c r="A39" s="71">
        <v>36</v>
      </c>
      <c r="B39" s="72"/>
      <c r="C39" s="84" t="s">
        <v>307</v>
      </c>
      <c r="D39" s="85" t="s">
        <v>103</v>
      </c>
    </row>
    <row r="40" spans="1:4" ht="30" customHeight="1">
      <c r="A40" s="71">
        <v>37</v>
      </c>
      <c r="B40" s="72"/>
      <c r="C40" s="84" t="s">
        <v>308</v>
      </c>
      <c r="D40" s="86" t="s">
        <v>309</v>
      </c>
    </row>
    <row r="41" spans="1:4" ht="30" customHeight="1">
      <c r="A41" s="71">
        <v>38</v>
      </c>
      <c r="B41" s="72"/>
      <c r="C41" s="84" t="s">
        <v>310</v>
      </c>
      <c r="D41" s="86" t="s">
        <v>309</v>
      </c>
    </row>
    <row r="42" spans="1:4" ht="19.5" customHeight="1">
      <c r="A42" s="71">
        <v>39</v>
      </c>
      <c r="B42" s="72"/>
      <c r="C42" s="87" t="s">
        <v>311</v>
      </c>
      <c r="D42" s="88" t="s">
        <v>312</v>
      </c>
    </row>
    <row r="43" spans="1:4" ht="19.5" customHeight="1">
      <c r="A43" s="71">
        <v>40</v>
      </c>
      <c r="B43" s="72"/>
      <c r="C43" s="89" t="s">
        <v>18</v>
      </c>
      <c r="D43" s="90" t="s">
        <v>19</v>
      </c>
    </row>
    <row r="44" spans="1:4" ht="19.5" customHeight="1">
      <c r="A44" s="71">
        <v>41</v>
      </c>
      <c r="B44" s="72" t="s">
        <v>20</v>
      </c>
      <c r="C44" s="73" t="s">
        <v>313</v>
      </c>
      <c r="D44" s="77" t="s">
        <v>314</v>
      </c>
    </row>
    <row r="45" spans="1:4" ht="19.5" customHeight="1">
      <c r="A45" s="71">
        <v>42</v>
      </c>
      <c r="B45" s="72"/>
      <c r="C45" s="73" t="s">
        <v>315</v>
      </c>
      <c r="D45" s="78" t="s">
        <v>180</v>
      </c>
    </row>
    <row r="46" spans="1:4" ht="19.5" customHeight="1">
      <c r="A46" s="71">
        <v>43</v>
      </c>
      <c r="B46" s="72"/>
      <c r="C46" s="73" t="s">
        <v>316</v>
      </c>
      <c r="D46" s="77" t="s">
        <v>317</v>
      </c>
    </row>
    <row r="47" spans="1:4" ht="19.5" customHeight="1">
      <c r="A47" s="71">
        <v>44</v>
      </c>
      <c r="B47" s="72"/>
      <c r="C47" s="74" t="s">
        <v>318</v>
      </c>
      <c r="D47" s="74" t="s">
        <v>135</v>
      </c>
    </row>
    <row r="48" spans="1:4" ht="19.5" customHeight="1">
      <c r="A48" s="71">
        <v>45</v>
      </c>
      <c r="B48" s="72"/>
      <c r="C48" s="73" t="s">
        <v>319</v>
      </c>
      <c r="D48" s="74" t="s">
        <v>135</v>
      </c>
    </row>
    <row r="49" spans="1:4" ht="19.5" customHeight="1">
      <c r="A49" s="71">
        <v>46</v>
      </c>
      <c r="B49" s="72"/>
      <c r="C49" s="73" t="s">
        <v>320</v>
      </c>
      <c r="D49" s="77" t="s">
        <v>76</v>
      </c>
    </row>
    <row r="50" spans="1:4" ht="19.5" customHeight="1">
      <c r="A50" s="71">
        <v>47</v>
      </c>
      <c r="B50" s="72"/>
      <c r="C50" s="73" t="s">
        <v>321</v>
      </c>
      <c r="D50" s="77" t="s">
        <v>76</v>
      </c>
    </row>
    <row r="51" spans="1:4" ht="19.5" customHeight="1">
      <c r="A51" s="71">
        <v>48</v>
      </c>
      <c r="B51" s="72"/>
      <c r="C51" s="73" t="s">
        <v>322</v>
      </c>
      <c r="D51" s="91" t="s">
        <v>110</v>
      </c>
    </row>
    <row r="52" spans="1:4" ht="19.5" customHeight="1">
      <c r="A52" s="71">
        <v>49</v>
      </c>
      <c r="B52" s="72"/>
      <c r="C52" s="73" t="s">
        <v>323</v>
      </c>
      <c r="D52" s="91" t="s">
        <v>110</v>
      </c>
    </row>
    <row r="53" spans="1:4" ht="19.5" customHeight="1">
      <c r="A53" s="71">
        <v>50</v>
      </c>
      <c r="B53" s="72"/>
      <c r="C53" s="73" t="s">
        <v>324</v>
      </c>
      <c r="D53" s="74" t="s">
        <v>39</v>
      </c>
    </row>
    <row r="54" spans="1:4" ht="19.5" customHeight="1">
      <c r="A54" s="71">
        <v>51</v>
      </c>
      <c r="B54" s="72"/>
      <c r="C54" s="73" t="s">
        <v>325</v>
      </c>
      <c r="D54" s="74" t="s">
        <v>326</v>
      </c>
    </row>
    <row r="55" spans="1:4" ht="19.5" customHeight="1">
      <c r="A55" s="71">
        <v>52</v>
      </c>
      <c r="B55" s="72"/>
      <c r="C55" s="73" t="s">
        <v>327</v>
      </c>
      <c r="D55" s="74" t="s">
        <v>39</v>
      </c>
    </row>
    <row r="56" spans="1:4" ht="19.5" customHeight="1">
      <c r="A56" s="71">
        <v>53</v>
      </c>
      <c r="B56" s="72"/>
      <c r="C56" s="73" t="s">
        <v>328</v>
      </c>
      <c r="D56" s="74" t="s">
        <v>326</v>
      </c>
    </row>
    <row r="57" spans="1:4" ht="19.5" customHeight="1">
      <c r="A57" s="71">
        <v>54</v>
      </c>
      <c r="B57" s="72"/>
      <c r="C57" s="74" t="s">
        <v>329</v>
      </c>
      <c r="D57" s="74" t="s">
        <v>123</v>
      </c>
    </row>
    <row r="58" spans="1:4" ht="19.5" customHeight="1">
      <c r="A58" s="71">
        <v>55</v>
      </c>
      <c r="B58" s="72"/>
      <c r="C58" s="74" t="s">
        <v>330</v>
      </c>
      <c r="D58" s="74" t="s">
        <v>123</v>
      </c>
    </row>
    <row r="59" spans="1:4" ht="19.5" customHeight="1">
      <c r="A59" s="71">
        <v>56</v>
      </c>
      <c r="B59" s="72"/>
      <c r="C59" s="73" t="s">
        <v>331</v>
      </c>
      <c r="D59" s="74" t="s">
        <v>123</v>
      </c>
    </row>
    <row r="60" spans="1:4" ht="19.5" customHeight="1">
      <c r="A60" s="71">
        <v>57</v>
      </c>
      <c r="B60" s="72" t="s">
        <v>20</v>
      </c>
      <c r="C60" s="74" t="s">
        <v>332</v>
      </c>
      <c r="D60" s="74" t="s">
        <v>123</v>
      </c>
    </row>
    <row r="61" spans="1:4" ht="19.5" customHeight="1">
      <c r="A61" s="71">
        <v>58</v>
      </c>
      <c r="B61" s="72"/>
      <c r="C61" s="73" t="s">
        <v>333</v>
      </c>
      <c r="D61" s="77" t="s">
        <v>334</v>
      </c>
    </row>
    <row r="62" spans="1:4" ht="19.5" customHeight="1">
      <c r="A62" s="71">
        <v>59</v>
      </c>
      <c r="B62" s="72"/>
      <c r="C62" s="73" t="s">
        <v>335</v>
      </c>
      <c r="D62" s="76" t="s">
        <v>257</v>
      </c>
    </row>
    <row r="63" spans="1:4" ht="19.5" customHeight="1">
      <c r="A63" s="71">
        <v>60</v>
      </c>
      <c r="B63" s="72"/>
      <c r="C63" s="73" t="s">
        <v>336</v>
      </c>
      <c r="D63" s="77" t="s">
        <v>130</v>
      </c>
    </row>
    <row r="64" spans="1:4" ht="19.5" customHeight="1">
      <c r="A64" s="71">
        <v>61</v>
      </c>
      <c r="B64" s="72"/>
      <c r="C64" s="73" t="s">
        <v>337</v>
      </c>
      <c r="D64" s="73" t="s">
        <v>78</v>
      </c>
    </row>
    <row r="65" spans="1:4" ht="19.5" customHeight="1">
      <c r="A65" s="71">
        <v>62</v>
      </c>
      <c r="B65" s="72"/>
      <c r="C65" s="73" t="s">
        <v>338</v>
      </c>
      <c r="D65" s="73" t="s">
        <v>78</v>
      </c>
    </row>
    <row r="66" spans="1:4" ht="19.5" customHeight="1">
      <c r="A66" s="71">
        <v>63</v>
      </c>
      <c r="B66" s="72"/>
      <c r="C66" s="73" t="s">
        <v>339</v>
      </c>
      <c r="D66" s="77" t="s">
        <v>161</v>
      </c>
    </row>
    <row r="67" spans="1:4" ht="19.5" customHeight="1">
      <c r="A67" s="71">
        <v>64</v>
      </c>
      <c r="B67" s="72"/>
      <c r="C67" s="73" t="s">
        <v>340</v>
      </c>
      <c r="D67" s="77" t="s">
        <v>161</v>
      </c>
    </row>
    <row r="68" spans="1:4" ht="19.5" customHeight="1">
      <c r="A68" s="71">
        <v>65</v>
      </c>
      <c r="B68" s="72"/>
      <c r="C68" s="73" t="s">
        <v>341</v>
      </c>
      <c r="D68" s="77" t="s">
        <v>342</v>
      </c>
    </row>
    <row r="69" spans="1:4" ht="19.5" customHeight="1">
      <c r="A69" s="71">
        <v>66</v>
      </c>
      <c r="B69" s="72"/>
      <c r="C69" s="74" t="s">
        <v>343</v>
      </c>
      <c r="D69" s="74" t="s">
        <v>37</v>
      </c>
    </row>
    <row r="70" spans="1:4" ht="19.5" customHeight="1">
      <c r="A70" s="71">
        <v>67</v>
      </c>
      <c r="B70" s="72"/>
      <c r="C70" s="74" t="s">
        <v>344</v>
      </c>
      <c r="D70" s="74" t="s">
        <v>108</v>
      </c>
    </row>
    <row r="71" spans="1:4" ht="19.5" customHeight="1">
      <c r="A71" s="71">
        <v>68</v>
      </c>
      <c r="B71" s="72"/>
      <c r="C71" s="73" t="s">
        <v>345</v>
      </c>
      <c r="D71" s="77" t="s">
        <v>53</v>
      </c>
    </row>
    <row r="72" spans="1:4" ht="19.5" customHeight="1">
      <c r="A72" s="71">
        <v>69</v>
      </c>
      <c r="B72" s="72"/>
      <c r="C72" s="73" t="s">
        <v>346</v>
      </c>
      <c r="D72" s="77" t="s">
        <v>53</v>
      </c>
    </row>
    <row r="73" spans="1:4" ht="19.5" customHeight="1">
      <c r="A73" s="71">
        <v>70</v>
      </c>
      <c r="B73" s="72"/>
      <c r="C73" s="73" t="s">
        <v>347</v>
      </c>
      <c r="D73" s="77" t="s">
        <v>348</v>
      </c>
    </row>
    <row r="74" spans="1:4" ht="19.5" customHeight="1">
      <c r="A74" s="71">
        <v>71</v>
      </c>
      <c r="B74" s="72"/>
      <c r="C74" s="73" t="s">
        <v>349</v>
      </c>
      <c r="D74" s="77" t="s">
        <v>350</v>
      </c>
    </row>
    <row r="75" spans="1:4" ht="19.5" customHeight="1">
      <c r="A75" s="71">
        <v>72</v>
      </c>
      <c r="B75" s="72"/>
      <c r="C75" s="73" t="s">
        <v>351</v>
      </c>
      <c r="D75" s="77" t="s">
        <v>352</v>
      </c>
    </row>
    <row r="76" spans="1:4" ht="19.5" customHeight="1">
      <c r="A76" s="71">
        <v>73</v>
      </c>
      <c r="B76" s="72"/>
      <c r="C76" s="74" t="s">
        <v>353</v>
      </c>
      <c r="D76" s="74" t="s">
        <v>193</v>
      </c>
    </row>
    <row r="77" spans="1:4" ht="19.5" customHeight="1">
      <c r="A77" s="71">
        <v>74</v>
      </c>
      <c r="B77" s="72"/>
      <c r="C77" s="74" t="s">
        <v>354</v>
      </c>
      <c r="D77" s="74" t="s">
        <v>193</v>
      </c>
    </row>
    <row r="78" spans="1:4" ht="19.5" customHeight="1">
      <c r="A78" s="71">
        <v>75</v>
      </c>
      <c r="B78" s="72"/>
      <c r="C78" s="73" t="s">
        <v>355</v>
      </c>
      <c r="D78" s="77" t="s">
        <v>356</v>
      </c>
    </row>
    <row r="79" spans="1:4" ht="33.75" customHeight="1">
      <c r="A79" s="71">
        <v>76</v>
      </c>
      <c r="B79" s="72"/>
      <c r="C79" s="73" t="s">
        <v>357</v>
      </c>
      <c r="D79" s="92" t="s">
        <v>358</v>
      </c>
    </row>
    <row r="80" spans="1:4" ht="33.75" customHeight="1">
      <c r="A80" s="71">
        <v>77</v>
      </c>
      <c r="B80" s="72"/>
      <c r="C80" s="73" t="s">
        <v>359</v>
      </c>
      <c r="D80" s="92" t="s">
        <v>358</v>
      </c>
    </row>
    <row r="81" spans="1:4" ht="19.5" customHeight="1">
      <c r="A81" s="71">
        <v>78</v>
      </c>
      <c r="B81" s="72"/>
      <c r="C81" s="73" t="s">
        <v>360</v>
      </c>
      <c r="D81" s="91" t="s">
        <v>67</v>
      </c>
    </row>
    <row r="82" spans="1:4" ht="19.5" customHeight="1">
      <c r="A82" s="71">
        <v>79</v>
      </c>
      <c r="B82" s="72"/>
      <c r="C82" s="74" t="s">
        <v>361</v>
      </c>
      <c r="D82" s="74" t="s">
        <v>26</v>
      </c>
    </row>
    <row r="83" spans="1:4" ht="19.5" customHeight="1">
      <c r="A83" s="71">
        <v>80</v>
      </c>
      <c r="B83" s="72"/>
      <c r="C83" s="74" t="s">
        <v>362</v>
      </c>
      <c r="D83" s="74" t="s">
        <v>26</v>
      </c>
    </row>
    <row r="84" spans="1:4" ht="19.5" customHeight="1">
      <c r="A84" s="71">
        <v>81</v>
      </c>
      <c r="B84" s="72"/>
      <c r="C84" s="73" t="s">
        <v>363</v>
      </c>
      <c r="D84" s="74" t="s">
        <v>182</v>
      </c>
    </row>
    <row r="85" spans="1:4" ht="19.5" customHeight="1">
      <c r="A85" s="71">
        <v>82</v>
      </c>
      <c r="B85" s="72"/>
      <c r="C85" s="74" t="s">
        <v>364</v>
      </c>
      <c r="D85" s="74" t="s">
        <v>46</v>
      </c>
    </row>
    <row r="86" spans="1:4" ht="19.5" customHeight="1">
      <c r="A86" s="71">
        <v>83</v>
      </c>
      <c r="B86" s="72"/>
      <c r="C86" s="73" t="s">
        <v>365</v>
      </c>
      <c r="D86" s="77" t="s">
        <v>30</v>
      </c>
    </row>
    <row r="87" spans="1:4" ht="19.5" customHeight="1">
      <c r="A87" s="71">
        <v>84</v>
      </c>
      <c r="B87" s="72"/>
      <c r="C87" s="73" t="s">
        <v>366</v>
      </c>
      <c r="D87" s="77" t="s">
        <v>30</v>
      </c>
    </row>
    <row r="88" spans="1:4" ht="19.5" customHeight="1">
      <c r="A88" s="71">
        <v>85</v>
      </c>
      <c r="B88" s="72"/>
      <c r="C88" s="73" t="s">
        <v>367</v>
      </c>
      <c r="D88" s="77" t="s">
        <v>41</v>
      </c>
    </row>
    <row r="89" spans="1:4" ht="19.5" customHeight="1">
      <c r="A89" s="71">
        <v>86</v>
      </c>
      <c r="B89" s="72"/>
      <c r="C89" s="73" t="s">
        <v>368</v>
      </c>
      <c r="D89" s="78" t="s">
        <v>188</v>
      </c>
    </row>
    <row r="90" spans="1:4" ht="19.5" customHeight="1">
      <c r="A90" s="71">
        <v>87</v>
      </c>
      <c r="B90" s="72"/>
      <c r="C90" s="74" t="s">
        <v>369</v>
      </c>
      <c r="D90" s="74" t="s">
        <v>9</v>
      </c>
    </row>
    <row r="91" spans="1:4" ht="19.5" customHeight="1">
      <c r="A91" s="71">
        <v>88</v>
      </c>
      <c r="B91" s="72" t="s">
        <v>20</v>
      </c>
      <c r="C91" s="74" t="s">
        <v>370</v>
      </c>
      <c r="D91" s="74" t="s">
        <v>9</v>
      </c>
    </row>
    <row r="92" spans="1:4" ht="19.5" customHeight="1">
      <c r="A92" s="71">
        <v>89</v>
      </c>
      <c r="B92" s="72"/>
      <c r="C92" s="74" t="s">
        <v>371</v>
      </c>
      <c r="D92" s="74" t="s">
        <v>46</v>
      </c>
    </row>
    <row r="93" spans="1:4" ht="19.5" customHeight="1">
      <c r="A93" s="71">
        <v>90</v>
      </c>
      <c r="B93" s="72"/>
      <c r="C93" s="73" t="s">
        <v>372</v>
      </c>
      <c r="D93" s="74" t="s">
        <v>81</v>
      </c>
    </row>
    <row r="94" spans="1:4" ht="19.5" customHeight="1">
      <c r="A94" s="71">
        <v>91</v>
      </c>
      <c r="B94" s="72"/>
      <c r="C94" s="73" t="s">
        <v>373</v>
      </c>
      <c r="D94" s="74" t="s">
        <v>81</v>
      </c>
    </row>
    <row r="95" spans="1:4" ht="19.5" customHeight="1">
      <c r="A95" s="71">
        <v>92</v>
      </c>
      <c r="B95" s="72"/>
      <c r="C95" s="74" t="s">
        <v>374</v>
      </c>
      <c r="D95" s="74" t="s">
        <v>103</v>
      </c>
    </row>
    <row r="96" spans="1:4" ht="19.5" customHeight="1">
      <c r="A96" s="71">
        <v>93</v>
      </c>
      <c r="B96" s="72"/>
      <c r="C96" s="73" t="s">
        <v>375</v>
      </c>
      <c r="D96" s="77" t="s">
        <v>15</v>
      </c>
    </row>
    <row r="97" spans="1:4" ht="19.5" customHeight="1">
      <c r="A97" s="71">
        <v>94</v>
      </c>
      <c r="B97" s="72"/>
      <c r="C97" s="74" t="s">
        <v>376</v>
      </c>
      <c r="D97" s="73" t="s">
        <v>35</v>
      </c>
    </row>
    <row r="98" spans="1:4" ht="19.5" customHeight="1">
      <c r="A98" s="71">
        <v>95</v>
      </c>
      <c r="B98" s="72"/>
      <c r="C98" s="74" t="s">
        <v>377</v>
      </c>
      <c r="D98" s="73" t="s">
        <v>35</v>
      </c>
    </row>
    <row r="99" spans="1:4" ht="19.5" customHeight="1">
      <c r="A99" s="71">
        <v>96</v>
      </c>
      <c r="B99" s="72"/>
      <c r="C99" s="93" t="s">
        <v>378</v>
      </c>
      <c r="D99" s="74" t="s">
        <v>379</v>
      </c>
    </row>
    <row r="100" spans="1:4" ht="19.5" customHeight="1">
      <c r="A100" s="71">
        <v>97</v>
      </c>
      <c r="B100" s="72"/>
      <c r="C100" s="73" t="s">
        <v>380</v>
      </c>
      <c r="D100" s="91" t="s">
        <v>381</v>
      </c>
    </row>
    <row r="101" spans="1:4" ht="19.5" customHeight="1">
      <c r="A101" s="71">
        <v>98</v>
      </c>
      <c r="B101" s="72"/>
      <c r="C101" s="73" t="s">
        <v>382</v>
      </c>
      <c r="D101" s="91" t="s">
        <v>381</v>
      </c>
    </row>
    <row r="102" spans="1:4" ht="19.5" customHeight="1">
      <c r="A102" s="71">
        <v>99</v>
      </c>
      <c r="B102" s="72"/>
      <c r="C102" s="73" t="s">
        <v>383</v>
      </c>
      <c r="D102" s="91" t="s">
        <v>381</v>
      </c>
    </row>
    <row r="103" spans="1:4" ht="19.5" customHeight="1">
      <c r="A103" s="71">
        <v>100</v>
      </c>
      <c r="B103" s="72"/>
      <c r="C103" s="73" t="s">
        <v>384</v>
      </c>
      <c r="D103" s="91" t="s">
        <v>213</v>
      </c>
    </row>
    <row r="104" spans="1:4" ht="19.5" customHeight="1">
      <c r="A104" s="71">
        <v>101</v>
      </c>
      <c r="B104" s="72"/>
      <c r="C104" s="73" t="s">
        <v>385</v>
      </c>
      <c r="D104" s="77" t="s">
        <v>386</v>
      </c>
    </row>
    <row r="105" spans="1:4" ht="19.5" customHeight="1">
      <c r="A105" s="71">
        <v>102</v>
      </c>
      <c r="B105" s="72"/>
      <c r="C105" s="73" t="s">
        <v>387</v>
      </c>
      <c r="D105" s="77" t="s">
        <v>386</v>
      </c>
    </row>
    <row r="106" spans="1:4" ht="19.5" customHeight="1">
      <c r="A106" s="71">
        <v>103</v>
      </c>
      <c r="B106" s="72"/>
      <c r="C106" s="73" t="s">
        <v>388</v>
      </c>
      <c r="D106" s="73" t="s">
        <v>13</v>
      </c>
    </row>
    <row r="107" spans="1:4" ht="19.5" customHeight="1">
      <c r="A107" s="71">
        <v>104</v>
      </c>
      <c r="B107" s="72"/>
      <c r="C107" s="73" t="s">
        <v>389</v>
      </c>
      <c r="D107" s="73" t="s">
        <v>13</v>
      </c>
    </row>
    <row r="108" spans="1:4" ht="19.5" customHeight="1">
      <c r="A108" s="71">
        <v>105</v>
      </c>
      <c r="B108" s="72"/>
      <c r="C108" s="73" t="s">
        <v>390</v>
      </c>
      <c r="D108" s="73" t="s">
        <v>13</v>
      </c>
    </row>
    <row r="109" spans="1:4" ht="19.5" customHeight="1">
      <c r="A109" s="71">
        <v>106</v>
      </c>
      <c r="B109" s="72"/>
      <c r="C109" s="73" t="s">
        <v>391</v>
      </c>
      <c r="D109" s="73" t="s">
        <v>392</v>
      </c>
    </row>
    <row r="110" spans="1:4" ht="19.5" customHeight="1">
      <c r="A110" s="71">
        <v>107</v>
      </c>
      <c r="B110" s="72"/>
      <c r="C110" s="73" t="s">
        <v>393</v>
      </c>
      <c r="D110" s="73" t="s">
        <v>133</v>
      </c>
    </row>
    <row r="111" spans="1:4" ht="19.5" customHeight="1">
      <c r="A111" s="71">
        <v>108</v>
      </c>
      <c r="B111" s="72"/>
      <c r="C111" s="73" t="s">
        <v>394</v>
      </c>
      <c r="D111" s="73" t="s">
        <v>133</v>
      </c>
    </row>
    <row r="112" spans="1:4" ht="18.75" customHeight="1">
      <c r="A112" s="71">
        <v>109</v>
      </c>
      <c r="B112" s="72"/>
      <c r="C112" s="80" t="s">
        <v>395</v>
      </c>
      <c r="D112" s="81" t="s">
        <v>396</v>
      </c>
    </row>
    <row r="113" spans="1:4" ht="19.5" customHeight="1">
      <c r="A113" s="71">
        <v>110</v>
      </c>
      <c r="B113" s="72"/>
      <c r="C113" s="80" t="s">
        <v>397</v>
      </c>
      <c r="D113" s="81" t="s">
        <v>9</v>
      </c>
    </row>
    <row r="114" spans="1:4" ht="19.5" customHeight="1">
      <c r="A114" s="71">
        <v>111</v>
      </c>
      <c r="B114" s="72"/>
      <c r="C114" s="73" t="s">
        <v>398</v>
      </c>
      <c r="D114" s="73" t="s">
        <v>64</v>
      </c>
    </row>
    <row r="115" spans="1:4" ht="19.5" customHeight="1">
      <c r="A115" s="71">
        <v>112</v>
      </c>
      <c r="B115" s="72"/>
      <c r="C115" s="73" t="s">
        <v>399</v>
      </c>
      <c r="D115" s="73" t="s">
        <v>64</v>
      </c>
    </row>
    <row r="116" spans="1:4" ht="19.5" customHeight="1">
      <c r="A116" s="71">
        <v>113</v>
      </c>
      <c r="B116" s="72"/>
      <c r="C116" s="73" t="s">
        <v>400</v>
      </c>
      <c r="D116" s="73" t="s">
        <v>156</v>
      </c>
    </row>
    <row r="117" spans="1:4" ht="19.5" customHeight="1">
      <c r="A117" s="71">
        <v>114</v>
      </c>
      <c r="B117" s="72"/>
      <c r="C117" s="73" t="s">
        <v>401</v>
      </c>
      <c r="D117" s="73" t="s">
        <v>156</v>
      </c>
    </row>
    <row r="118" spans="1:4" ht="19.5" customHeight="1">
      <c r="A118" s="71">
        <v>115</v>
      </c>
      <c r="B118" s="72"/>
      <c r="C118" s="73" t="s">
        <v>402</v>
      </c>
      <c r="D118" s="73" t="s">
        <v>403</v>
      </c>
    </row>
    <row r="119" spans="1:4" ht="19.5" customHeight="1">
      <c r="A119" s="71">
        <v>116</v>
      </c>
      <c r="B119" s="72"/>
      <c r="C119" s="73" t="s">
        <v>404</v>
      </c>
      <c r="D119" s="73" t="s">
        <v>64</v>
      </c>
    </row>
    <row r="120" spans="1:4" ht="19.5" customHeight="1">
      <c r="A120" s="71">
        <v>117</v>
      </c>
      <c r="B120" s="72"/>
      <c r="C120" s="73" t="s">
        <v>405</v>
      </c>
      <c r="D120" s="73" t="s">
        <v>64</v>
      </c>
    </row>
    <row r="121" spans="1:4" ht="19.5" customHeight="1">
      <c r="A121" s="71">
        <v>118</v>
      </c>
      <c r="B121" s="72"/>
      <c r="C121" s="73" t="s">
        <v>406</v>
      </c>
      <c r="D121" s="73" t="s">
        <v>48</v>
      </c>
    </row>
    <row r="122" spans="1:4" ht="19.5" customHeight="1">
      <c r="A122" s="71">
        <v>119</v>
      </c>
      <c r="B122" s="72"/>
      <c r="C122" s="73" t="s">
        <v>407</v>
      </c>
      <c r="D122" s="73" t="s">
        <v>48</v>
      </c>
    </row>
    <row r="123" spans="1:4" ht="19.5" customHeight="1">
      <c r="A123" s="71">
        <v>120</v>
      </c>
      <c r="B123" s="72" t="s">
        <v>20</v>
      </c>
      <c r="C123" s="73" t="s">
        <v>408</v>
      </c>
      <c r="D123" s="73" t="s">
        <v>13</v>
      </c>
    </row>
    <row r="124" spans="1:4" ht="19.5" customHeight="1">
      <c r="A124" s="71">
        <v>121</v>
      </c>
      <c r="B124" s="72"/>
      <c r="C124" s="84" t="s">
        <v>409</v>
      </c>
      <c r="D124" s="86" t="s">
        <v>410</v>
      </c>
    </row>
    <row r="125" spans="1:4" ht="19.5" customHeight="1">
      <c r="A125" s="71">
        <v>122</v>
      </c>
      <c r="B125" s="72"/>
      <c r="C125" s="94" t="s">
        <v>411</v>
      </c>
      <c r="D125" s="73" t="s">
        <v>379</v>
      </c>
    </row>
    <row r="126" spans="1:4" ht="19.5" customHeight="1">
      <c r="A126" s="71">
        <v>123</v>
      </c>
      <c r="B126" s="72"/>
      <c r="C126" s="77" t="s">
        <v>412</v>
      </c>
      <c r="D126" s="73" t="s">
        <v>110</v>
      </c>
    </row>
    <row r="127" spans="1:4" ht="19.5" customHeight="1">
      <c r="A127" s="71">
        <v>124</v>
      </c>
      <c r="B127" s="72"/>
      <c r="C127" s="94" t="s">
        <v>413</v>
      </c>
      <c r="D127" s="73" t="s">
        <v>312</v>
      </c>
    </row>
    <row r="128" spans="1:4" ht="19.5" customHeight="1">
      <c r="A128" s="71">
        <v>125</v>
      </c>
      <c r="B128" s="72"/>
      <c r="C128" s="95" t="s">
        <v>414</v>
      </c>
      <c r="D128" s="96" t="s">
        <v>46</v>
      </c>
    </row>
    <row r="129" spans="1:4" ht="19.5" customHeight="1">
      <c r="A129" s="71">
        <v>126</v>
      </c>
      <c r="B129" s="72"/>
      <c r="C129" s="95" t="s">
        <v>415</v>
      </c>
      <c r="D129" s="96" t="s">
        <v>46</v>
      </c>
    </row>
    <row r="130" spans="1:4" ht="19.5" customHeight="1">
      <c r="A130" s="71">
        <v>127</v>
      </c>
      <c r="B130" s="72"/>
      <c r="C130" s="96" t="s">
        <v>416</v>
      </c>
      <c r="D130" s="96" t="s">
        <v>220</v>
      </c>
    </row>
    <row r="131" spans="1:4" ht="19.5" customHeight="1">
      <c r="A131" s="71">
        <v>128</v>
      </c>
      <c r="B131" s="72"/>
      <c r="C131" s="95" t="s">
        <v>414</v>
      </c>
      <c r="D131" s="96" t="s">
        <v>220</v>
      </c>
    </row>
    <row r="132" spans="1:4" ht="30" customHeight="1">
      <c r="A132" s="71">
        <v>129</v>
      </c>
      <c r="B132" s="72"/>
      <c r="C132" s="84" t="s">
        <v>417</v>
      </c>
      <c r="D132" s="84" t="s">
        <v>418</v>
      </c>
    </row>
    <row r="133" spans="1:4" ht="19.5" customHeight="1">
      <c r="A133" s="71">
        <v>130</v>
      </c>
      <c r="B133" s="72"/>
      <c r="C133" s="97" t="s">
        <v>419</v>
      </c>
      <c r="D133" s="90" t="s">
        <v>30</v>
      </c>
    </row>
    <row r="134" spans="1:4" ht="19.5" customHeight="1">
      <c r="A134" s="71">
        <v>131</v>
      </c>
      <c r="B134" s="72" t="s">
        <v>44</v>
      </c>
      <c r="C134" s="73" t="s">
        <v>420</v>
      </c>
      <c r="D134" s="77" t="s">
        <v>342</v>
      </c>
    </row>
    <row r="135" spans="1:4" ht="19.5" customHeight="1">
      <c r="A135" s="71">
        <v>132</v>
      </c>
      <c r="B135" s="72"/>
      <c r="C135" s="73" t="s">
        <v>421</v>
      </c>
      <c r="D135" s="77" t="s">
        <v>326</v>
      </c>
    </row>
    <row r="136" spans="1:4" ht="19.5" customHeight="1">
      <c r="A136" s="71">
        <v>133</v>
      </c>
      <c r="B136" s="72"/>
      <c r="C136" s="73" t="s">
        <v>422</v>
      </c>
      <c r="D136" s="77" t="s">
        <v>326</v>
      </c>
    </row>
    <row r="137" spans="1:4" ht="19.5" customHeight="1">
      <c r="A137" s="71">
        <v>134</v>
      </c>
      <c r="B137" s="72"/>
      <c r="C137" s="73" t="s">
        <v>423</v>
      </c>
      <c r="D137" s="77" t="s">
        <v>350</v>
      </c>
    </row>
    <row r="138" spans="1:4" ht="19.5" customHeight="1">
      <c r="A138" s="71">
        <v>135</v>
      </c>
      <c r="B138" s="72"/>
      <c r="C138" s="73" t="s">
        <v>424</v>
      </c>
      <c r="D138" s="74" t="s">
        <v>26</v>
      </c>
    </row>
    <row r="139" spans="1:4" ht="19.5" customHeight="1">
      <c r="A139" s="71">
        <v>136</v>
      </c>
      <c r="B139" s="72"/>
      <c r="C139" s="73" t="s">
        <v>425</v>
      </c>
      <c r="D139" s="76" t="s">
        <v>182</v>
      </c>
    </row>
    <row r="140" spans="1:231" s="55" customFormat="1" ht="19.5" customHeight="1">
      <c r="A140" s="71">
        <v>137</v>
      </c>
      <c r="B140" s="72"/>
      <c r="C140" s="73" t="s">
        <v>426</v>
      </c>
      <c r="D140" s="76" t="s">
        <v>182</v>
      </c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82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</row>
    <row r="141" spans="1:4" ht="19.5" customHeight="1">
      <c r="A141" s="71">
        <v>138</v>
      </c>
      <c r="B141" s="72"/>
      <c r="C141" s="73" t="s">
        <v>427</v>
      </c>
      <c r="D141" s="98" t="s">
        <v>110</v>
      </c>
    </row>
    <row r="142" spans="1:4" ht="19.5" customHeight="1">
      <c r="A142" s="71">
        <v>139</v>
      </c>
      <c r="B142" s="72"/>
      <c r="C142" s="73" t="s">
        <v>428</v>
      </c>
      <c r="D142" s="98" t="s">
        <v>110</v>
      </c>
    </row>
    <row r="143" spans="1:4" ht="19.5" customHeight="1">
      <c r="A143" s="71">
        <v>140</v>
      </c>
      <c r="B143" s="72"/>
      <c r="C143" s="73" t="s">
        <v>429</v>
      </c>
      <c r="D143" s="98" t="s">
        <v>53</v>
      </c>
    </row>
    <row r="144" spans="1:4" ht="31.5" customHeight="1">
      <c r="A144" s="71">
        <v>141</v>
      </c>
      <c r="B144" s="72"/>
      <c r="C144" s="73" t="s">
        <v>430</v>
      </c>
      <c r="D144" s="76" t="s">
        <v>431</v>
      </c>
    </row>
    <row r="145" spans="1:4" ht="31.5" customHeight="1">
      <c r="A145" s="71">
        <v>142</v>
      </c>
      <c r="B145" s="72"/>
      <c r="C145" s="73" t="s">
        <v>432</v>
      </c>
      <c r="D145" s="76" t="s">
        <v>431</v>
      </c>
    </row>
    <row r="146" spans="1:4" ht="19.5" customHeight="1">
      <c r="A146" s="71">
        <v>143</v>
      </c>
      <c r="B146" s="72"/>
      <c r="C146" s="73" t="s">
        <v>433</v>
      </c>
      <c r="D146" s="76" t="s">
        <v>76</v>
      </c>
    </row>
    <row r="147" spans="1:4" ht="19.5" customHeight="1">
      <c r="A147" s="71">
        <v>144</v>
      </c>
      <c r="B147" s="72"/>
      <c r="C147" s="73" t="s">
        <v>434</v>
      </c>
      <c r="D147" s="76" t="s">
        <v>76</v>
      </c>
    </row>
    <row r="148" spans="1:4" ht="19.5" customHeight="1">
      <c r="A148" s="71">
        <v>145</v>
      </c>
      <c r="B148" s="72"/>
      <c r="C148" s="73" t="s">
        <v>435</v>
      </c>
      <c r="D148" s="76" t="s">
        <v>76</v>
      </c>
    </row>
    <row r="149" spans="1:231" s="56" customFormat="1" ht="19.5" customHeight="1">
      <c r="A149" s="71">
        <v>146</v>
      </c>
      <c r="B149" s="72"/>
      <c r="C149" s="73" t="s">
        <v>436</v>
      </c>
      <c r="D149" s="99" t="s">
        <v>135</v>
      </c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  <c r="FH149" s="100"/>
      <c r="FI149" s="100"/>
      <c r="FJ149" s="100"/>
      <c r="FK149" s="100"/>
      <c r="FL149" s="100"/>
      <c r="FM149" s="100"/>
      <c r="FN149" s="100"/>
      <c r="FO149" s="100"/>
      <c r="FP149" s="100"/>
      <c r="FQ149" s="100"/>
      <c r="FR149" s="100"/>
      <c r="FS149" s="100"/>
      <c r="FT149" s="100"/>
      <c r="FU149" s="100"/>
      <c r="FV149" s="100"/>
      <c r="FW149" s="100"/>
      <c r="FX149" s="100"/>
      <c r="FY149" s="100"/>
      <c r="FZ149" s="100"/>
      <c r="GA149" s="100"/>
      <c r="GB149" s="100"/>
      <c r="GC149" s="100"/>
      <c r="GD149" s="100"/>
      <c r="GE149" s="100"/>
      <c r="GF149" s="100"/>
      <c r="GG149" s="100"/>
      <c r="GH149" s="100"/>
      <c r="GI149" s="100"/>
      <c r="GJ149" s="100"/>
      <c r="GK149" s="100"/>
      <c r="GL149" s="100"/>
      <c r="GM149" s="100"/>
      <c r="GN149" s="100"/>
      <c r="GO149" s="100"/>
      <c r="GP149" s="100"/>
      <c r="GQ149" s="100"/>
      <c r="GR149" s="100"/>
      <c r="GS149" s="100"/>
      <c r="GT149" s="100"/>
      <c r="GU149" s="100"/>
      <c r="GV149" s="100"/>
      <c r="GW149" s="100"/>
      <c r="GX149" s="100"/>
      <c r="GY149" s="100"/>
      <c r="GZ149" s="100"/>
      <c r="HA149" s="100"/>
      <c r="HB149" s="100"/>
      <c r="HC149" s="100"/>
      <c r="HD149" s="100"/>
      <c r="HE149" s="100"/>
      <c r="HF149" s="100"/>
      <c r="HG149" s="100"/>
      <c r="HH149" s="100"/>
      <c r="HI149" s="100"/>
      <c r="HJ149" s="100"/>
      <c r="HK149" s="100"/>
      <c r="HL149" s="100"/>
      <c r="HM149" s="100"/>
      <c r="HN149" s="100"/>
      <c r="HO149" s="100"/>
      <c r="HP149" s="100"/>
      <c r="HQ149" s="100"/>
      <c r="HR149" s="100"/>
      <c r="HS149" s="100"/>
      <c r="HT149" s="100"/>
      <c r="HU149" s="100"/>
      <c r="HV149" s="100"/>
      <c r="HW149" s="100"/>
    </row>
    <row r="150" spans="1:231" s="56" customFormat="1" ht="19.5" customHeight="1">
      <c r="A150" s="71">
        <v>147</v>
      </c>
      <c r="B150" s="72"/>
      <c r="C150" s="73" t="s">
        <v>437</v>
      </c>
      <c r="D150" s="99" t="s">
        <v>135</v>
      </c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0"/>
      <c r="EE150" s="100"/>
      <c r="EF150" s="100"/>
      <c r="EG150" s="100"/>
      <c r="EH150" s="100"/>
      <c r="EI150" s="100"/>
      <c r="EJ150" s="100"/>
      <c r="EK150" s="100"/>
      <c r="EL150" s="100"/>
      <c r="EM150" s="100"/>
      <c r="EN150" s="100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  <c r="FC150" s="100"/>
      <c r="FD150" s="100"/>
      <c r="FE150" s="100"/>
      <c r="FF150" s="100"/>
      <c r="FG150" s="100"/>
      <c r="FH150" s="100"/>
      <c r="FI150" s="100"/>
      <c r="FJ150" s="100"/>
      <c r="FK150" s="100"/>
      <c r="FL150" s="100"/>
      <c r="FM150" s="100"/>
      <c r="FN150" s="100"/>
      <c r="FO150" s="100"/>
      <c r="FP150" s="100"/>
      <c r="FQ150" s="100"/>
      <c r="FR150" s="100"/>
      <c r="FS150" s="100"/>
      <c r="FT150" s="100"/>
      <c r="FU150" s="100"/>
      <c r="FV150" s="100"/>
      <c r="FW150" s="100"/>
      <c r="FX150" s="100"/>
      <c r="FY150" s="100"/>
      <c r="FZ150" s="100"/>
      <c r="GA150" s="100"/>
      <c r="GB150" s="100"/>
      <c r="GC150" s="100"/>
      <c r="GD150" s="100"/>
      <c r="GE150" s="100"/>
      <c r="GF150" s="100"/>
      <c r="GG150" s="100"/>
      <c r="GH150" s="100"/>
      <c r="GI150" s="100"/>
      <c r="GJ150" s="100"/>
      <c r="GK150" s="100"/>
      <c r="GL150" s="100"/>
      <c r="GM150" s="100"/>
      <c r="GN150" s="100"/>
      <c r="GO150" s="100"/>
      <c r="GP150" s="100"/>
      <c r="GQ150" s="100"/>
      <c r="GR150" s="100"/>
      <c r="GS150" s="100"/>
      <c r="GT150" s="100"/>
      <c r="GU150" s="100"/>
      <c r="GV150" s="100"/>
      <c r="GW150" s="100"/>
      <c r="GX150" s="100"/>
      <c r="GY150" s="100"/>
      <c r="GZ150" s="100"/>
      <c r="HA150" s="100"/>
      <c r="HB150" s="100"/>
      <c r="HC150" s="100"/>
      <c r="HD150" s="100"/>
      <c r="HE150" s="100"/>
      <c r="HF150" s="100"/>
      <c r="HG150" s="100"/>
      <c r="HH150" s="100"/>
      <c r="HI150" s="100"/>
      <c r="HJ150" s="100"/>
      <c r="HK150" s="100"/>
      <c r="HL150" s="100"/>
      <c r="HM150" s="100"/>
      <c r="HN150" s="100"/>
      <c r="HO150" s="100"/>
      <c r="HP150" s="100"/>
      <c r="HQ150" s="100"/>
      <c r="HR150" s="100"/>
      <c r="HS150" s="100"/>
      <c r="HT150" s="100"/>
      <c r="HU150" s="100"/>
      <c r="HV150" s="100"/>
      <c r="HW150" s="100"/>
    </row>
    <row r="151" spans="1:231" s="56" customFormat="1" ht="19.5" customHeight="1">
      <c r="A151" s="71">
        <v>148</v>
      </c>
      <c r="B151" s="72"/>
      <c r="C151" s="73" t="s">
        <v>438</v>
      </c>
      <c r="D151" s="78" t="s">
        <v>174</v>
      </c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100"/>
      <c r="DO151" s="100"/>
      <c r="DP151" s="100"/>
      <c r="DQ151" s="100"/>
      <c r="DR151" s="100"/>
      <c r="DS151" s="100"/>
      <c r="DT151" s="100"/>
      <c r="DU151" s="100"/>
      <c r="DV151" s="100"/>
      <c r="DW151" s="100"/>
      <c r="DX151" s="100"/>
      <c r="DY151" s="100"/>
      <c r="DZ151" s="100"/>
      <c r="EA151" s="100"/>
      <c r="EB151" s="100"/>
      <c r="EC151" s="100"/>
      <c r="ED151" s="100"/>
      <c r="EE151" s="100"/>
      <c r="EF151" s="100"/>
      <c r="EG151" s="100"/>
      <c r="EH151" s="100"/>
      <c r="EI151" s="100"/>
      <c r="EJ151" s="100"/>
      <c r="EK151" s="100"/>
      <c r="EL151" s="100"/>
      <c r="EM151" s="100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100"/>
      <c r="FN151" s="100"/>
      <c r="FO151" s="100"/>
      <c r="FP151" s="100"/>
      <c r="FQ151" s="100"/>
      <c r="FR151" s="100"/>
      <c r="FS151" s="100"/>
      <c r="FT151" s="100"/>
      <c r="FU151" s="100"/>
      <c r="FV151" s="100"/>
      <c r="FW151" s="100"/>
      <c r="FX151" s="100"/>
      <c r="FY151" s="100"/>
      <c r="FZ151" s="100"/>
      <c r="GA151" s="100"/>
      <c r="GB151" s="100"/>
      <c r="GC151" s="100"/>
      <c r="GD151" s="100"/>
      <c r="GE151" s="100"/>
      <c r="GF151" s="100"/>
      <c r="GG151" s="100"/>
      <c r="GH151" s="100"/>
      <c r="GI151" s="100"/>
      <c r="GJ151" s="100"/>
      <c r="GK151" s="100"/>
      <c r="GL151" s="100"/>
      <c r="GM151" s="100"/>
      <c r="GN151" s="100"/>
      <c r="GO151" s="100"/>
      <c r="GP151" s="100"/>
      <c r="GQ151" s="100"/>
      <c r="GR151" s="100"/>
      <c r="GS151" s="100"/>
      <c r="GT151" s="100"/>
      <c r="GU151" s="100"/>
      <c r="GV151" s="100"/>
      <c r="GW151" s="100"/>
      <c r="GX151" s="100"/>
      <c r="GY151" s="100"/>
      <c r="GZ151" s="100"/>
      <c r="HA151" s="100"/>
      <c r="HB151" s="100"/>
      <c r="HC151" s="100"/>
      <c r="HD151" s="100"/>
      <c r="HE151" s="100"/>
      <c r="HF151" s="100"/>
      <c r="HG151" s="100"/>
      <c r="HH151" s="100"/>
      <c r="HI151" s="100"/>
      <c r="HJ151" s="100"/>
      <c r="HK151" s="100"/>
      <c r="HL151" s="100"/>
      <c r="HM151" s="100"/>
      <c r="HN151" s="100"/>
      <c r="HO151" s="100"/>
      <c r="HP151" s="100"/>
      <c r="HQ151" s="100"/>
      <c r="HR151" s="100"/>
      <c r="HS151" s="100"/>
      <c r="HT151" s="100"/>
      <c r="HU151" s="100"/>
      <c r="HV151" s="100"/>
      <c r="HW151" s="100"/>
    </row>
    <row r="152" spans="1:4" ht="19.5" customHeight="1">
      <c r="A152" s="71">
        <v>149</v>
      </c>
      <c r="B152" s="72"/>
      <c r="C152" s="73" t="s">
        <v>439</v>
      </c>
      <c r="D152" s="78" t="s">
        <v>174</v>
      </c>
    </row>
    <row r="153" spans="1:4" ht="19.5" customHeight="1">
      <c r="A153" s="71">
        <v>150</v>
      </c>
      <c r="B153" s="72"/>
      <c r="C153" s="73" t="s">
        <v>440</v>
      </c>
      <c r="D153" s="77" t="s">
        <v>386</v>
      </c>
    </row>
    <row r="154" spans="1:4" ht="19.5" customHeight="1">
      <c r="A154" s="71">
        <v>151</v>
      </c>
      <c r="B154" s="72" t="s">
        <v>44</v>
      </c>
      <c r="C154" s="73" t="s">
        <v>441</v>
      </c>
      <c r="D154" s="101" t="s">
        <v>312</v>
      </c>
    </row>
    <row r="155" spans="1:4" ht="19.5" customHeight="1">
      <c r="A155" s="71">
        <v>152</v>
      </c>
      <c r="B155" s="72"/>
      <c r="C155" s="73" t="s">
        <v>442</v>
      </c>
      <c r="D155" s="101" t="s">
        <v>312</v>
      </c>
    </row>
    <row r="156" spans="1:4" ht="19.5" customHeight="1">
      <c r="A156" s="71">
        <v>153</v>
      </c>
      <c r="B156" s="72"/>
      <c r="C156" s="73" t="s">
        <v>443</v>
      </c>
      <c r="D156" s="102" t="s">
        <v>9</v>
      </c>
    </row>
    <row r="157" spans="1:4" ht="19.5" customHeight="1">
      <c r="A157" s="71">
        <v>154</v>
      </c>
      <c r="B157" s="72"/>
      <c r="C157" s="73" t="s">
        <v>444</v>
      </c>
      <c r="D157" s="102" t="s">
        <v>9</v>
      </c>
    </row>
    <row r="158" spans="1:4" ht="19.5" customHeight="1">
      <c r="A158" s="71">
        <v>155</v>
      </c>
      <c r="B158" s="72"/>
      <c r="C158" s="73" t="s">
        <v>445</v>
      </c>
      <c r="D158" s="98" t="s">
        <v>103</v>
      </c>
    </row>
    <row r="159" spans="1:4" ht="19.5" customHeight="1">
      <c r="A159" s="71">
        <v>156</v>
      </c>
      <c r="B159" s="72"/>
      <c r="C159" s="73" t="s">
        <v>446</v>
      </c>
      <c r="D159" s="98" t="s">
        <v>103</v>
      </c>
    </row>
    <row r="160" spans="1:4" ht="19.5" customHeight="1">
      <c r="A160" s="71">
        <v>157</v>
      </c>
      <c r="B160" s="72"/>
      <c r="C160" s="73" t="s">
        <v>447</v>
      </c>
      <c r="D160" s="78" t="s">
        <v>448</v>
      </c>
    </row>
    <row r="161" spans="1:4" ht="19.5" customHeight="1">
      <c r="A161" s="71">
        <v>158</v>
      </c>
      <c r="B161" s="72"/>
      <c r="C161" s="73" t="s">
        <v>449</v>
      </c>
      <c r="D161" s="77" t="s">
        <v>15</v>
      </c>
    </row>
    <row r="162" spans="1:4" ht="19.5" customHeight="1">
      <c r="A162" s="71">
        <v>159</v>
      </c>
      <c r="B162" s="72"/>
      <c r="C162" s="73" t="s">
        <v>450</v>
      </c>
      <c r="D162" s="77" t="s">
        <v>15</v>
      </c>
    </row>
    <row r="163" spans="1:4" ht="19.5" customHeight="1">
      <c r="A163" s="71">
        <v>160</v>
      </c>
      <c r="B163" s="72"/>
      <c r="C163" s="73" t="s">
        <v>451</v>
      </c>
      <c r="D163" s="77" t="s">
        <v>15</v>
      </c>
    </row>
    <row r="164" spans="1:4" ht="19.5" customHeight="1">
      <c r="A164" s="71">
        <v>161</v>
      </c>
      <c r="B164" s="72"/>
      <c r="C164" s="73" t="s">
        <v>452</v>
      </c>
      <c r="D164" s="77" t="s">
        <v>15</v>
      </c>
    </row>
    <row r="165" spans="1:4" ht="19.5" customHeight="1">
      <c r="A165" s="71">
        <v>162</v>
      </c>
      <c r="B165" s="72"/>
      <c r="C165" s="73" t="s">
        <v>453</v>
      </c>
      <c r="D165" s="102" t="s">
        <v>233</v>
      </c>
    </row>
    <row r="166" spans="1:4" ht="19.5" customHeight="1">
      <c r="A166" s="71">
        <v>163</v>
      </c>
      <c r="B166" s="72"/>
      <c r="C166" s="73" t="s">
        <v>454</v>
      </c>
      <c r="D166" s="102" t="s">
        <v>233</v>
      </c>
    </row>
    <row r="167" spans="1:4" ht="19.5" customHeight="1">
      <c r="A167" s="71">
        <v>164</v>
      </c>
      <c r="B167" s="72"/>
      <c r="C167" s="73" t="s">
        <v>455</v>
      </c>
      <c r="D167" s="102" t="s">
        <v>233</v>
      </c>
    </row>
    <row r="168" spans="1:4" ht="19.5" customHeight="1">
      <c r="A168" s="71">
        <v>165</v>
      </c>
      <c r="B168" s="72"/>
      <c r="C168" s="73" t="s">
        <v>456</v>
      </c>
      <c r="D168" s="76" t="s">
        <v>457</v>
      </c>
    </row>
    <row r="169" spans="1:4" ht="19.5" customHeight="1">
      <c r="A169" s="71">
        <v>166</v>
      </c>
      <c r="B169" s="72"/>
      <c r="C169" s="73" t="s">
        <v>458</v>
      </c>
      <c r="D169" s="98" t="s">
        <v>314</v>
      </c>
    </row>
    <row r="170" spans="1:4" ht="19.5" customHeight="1">
      <c r="A170" s="71">
        <v>167</v>
      </c>
      <c r="B170" s="72"/>
      <c r="C170" s="73" t="s">
        <v>459</v>
      </c>
      <c r="D170" s="98" t="s">
        <v>314</v>
      </c>
    </row>
    <row r="171" spans="1:4" ht="19.5" customHeight="1">
      <c r="A171" s="71">
        <v>168</v>
      </c>
      <c r="B171" s="72"/>
      <c r="C171" s="73" t="s">
        <v>460</v>
      </c>
      <c r="D171" s="98" t="s">
        <v>314</v>
      </c>
    </row>
    <row r="172" spans="1:4" ht="19.5" customHeight="1">
      <c r="A172" s="71">
        <v>169</v>
      </c>
      <c r="B172" s="72"/>
      <c r="C172" s="73" t="s">
        <v>461</v>
      </c>
      <c r="D172" s="98" t="s">
        <v>314</v>
      </c>
    </row>
    <row r="173" spans="1:4" ht="19.5" customHeight="1">
      <c r="A173" s="71">
        <v>170</v>
      </c>
      <c r="B173" s="72"/>
      <c r="C173" s="73" t="s">
        <v>462</v>
      </c>
      <c r="D173" s="98" t="s">
        <v>314</v>
      </c>
    </row>
    <row r="174" spans="1:4" ht="19.5" customHeight="1">
      <c r="A174" s="71">
        <v>171</v>
      </c>
      <c r="B174" s="72"/>
      <c r="C174" s="73" t="s">
        <v>463</v>
      </c>
      <c r="D174" s="98" t="s">
        <v>379</v>
      </c>
    </row>
    <row r="175" spans="1:4" ht="19.5" customHeight="1">
      <c r="A175" s="71">
        <v>172</v>
      </c>
      <c r="B175" s="72"/>
      <c r="C175" s="73" t="s">
        <v>464</v>
      </c>
      <c r="D175" s="78" t="s">
        <v>62</v>
      </c>
    </row>
    <row r="176" spans="1:4" ht="19.5" customHeight="1">
      <c r="A176" s="71">
        <v>173</v>
      </c>
      <c r="B176" s="72"/>
      <c r="C176" s="73" t="s">
        <v>465</v>
      </c>
      <c r="D176" s="98" t="s">
        <v>466</v>
      </c>
    </row>
    <row r="177" spans="1:4" ht="19.5" customHeight="1">
      <c r="A177" s="71">
        <v>174</v>
      </c>
      <c r="B177" s="72"/>
      <c r="C177" s="73" t="s">
        <v>467</v>
      </c>
      <c r="D177" s="78" t="s">
        <v>62</v>
      </c>
    </row>
    <row r="178" spans="1:4" ht="19.5" customHeight="1">
      <c r="A178" s="71">
        <v>175</v>
      </c>
      <c r="B178" s="72"/>
      <c r="C178" s="73" t="s">
        <v>468</v>
      </c>
      <c r="D178" s="98" t="s">
        <v>469</v>
      </c>
    </row>
    <row r="179" spans="1:4" ht="19.5" customHeight="1">
      <c r="A179" s="71">
        <v>176</v>
      </c>
      <c r="B179" s="72"/>
      <c r="C179" s="73" t="s">
        <v>470</v>
      </c>
      <c r="D179" s="98" t="s">
        <v>30</v>
      </c>
    </row>
    <row r="180" spans="1:4" ht="19.5" customHeight="1">
      <c r="A180" s="71">
        <v>177</v>
      </c>
      <c r="B180" s="72"/>
      <c r="C180" s="73" t="s">
        <v>471</v>
      </c>
      <c r="D180" s="98" t="s">
        <v>22</v>
      </c>
    </row>
    <row r="181" spans="1:4" ht="19.5" customHeight="1">
      <c r="A181" s="71">
        <v>178</v>
      </c>
      <c r="B181" s="72"/>
      <c r="C181" s="73" t="s">
        <v>472</v>
      </c>
      <c r="D181" s="98" t="s">
        <v>193</v>
      </c>
    </row>
    <row r="182" spans="1:4" ht="19.5" customHeight="1">
      <c r="A182" s="71">
        <v>179</v>
      </c>
      <c r="B182" s="72"/>
      <c r="C182" s="73" t="s">
        <v>473</v>
      </c>
      <c r="D182" s="98" t="s">
        <v>193</v>
      </c>
    </row>
    <row r="183" spans="1:4" ht="19.5" customHeight="1">
      <c r="A183" s="71">
        <v>180</v>
      </c>
      <c r="B183" s="72"/>
      <c r="C183" s="73" t="s">
        <v>474</v>
      </c>
      <c r="D183" s="103" t="s">
        <v>123</v>
      </c>
    </row>
    <row r="184" spans="1:4" ht="19.5" customHeight="1">
      <c r="A184" s="71">
        <v>181</v>
      </c>
      <c r="B184" s="72"/>
      <c r="C184" s="73" t="s">
        <v>475</v>
      </c>
      <c r="D184" s="103" t="s">
        <v>123</v>
      </c>
    </row>
    <row r="185" spans="1:4" ht="19.5" customHeight="1">
      <c r="A185" s="71">
        <v>182</v>
      </c>
      <c r="B185" s="72"/>
      <c r="C185" s="73" t="s">
        <v>476</v>
      </c>
      <c r="D185" s="103" t="s">
        <v>185</v>
      </c>
    </row>
    <row r="186" spans="1:4" ht="25.5" customHeight="1">
      <c r="A186" s="71">
        <v>183</v>
      </c>
      <c r="B186" s="72" t="s">
        <v>44</v>
      </c>
      <c r="C186" s="73" t="s">
        <v>477</v>
      </c>
      <c r="D186" s="103" t="s">
        <v>478</v>
      </c>
    </row>
    <row r="187" spans="1:4" ht="19.5" customHeight="1">
      <c r="A187" s="71">
        <v>184</v>
      </c>
      <c r="B187" s="72"/>
      <c r="C187" s="73" t="s">
        <v>479</v>
      </c>
      <c r="D187" s="78" t="s">
        <v>161</v>
      </c>
    </row>
    <row r="188" spans="1:4" s="57" customFormat="1" ht="19.5" customHeight="1">
      <c r="A188" s="71">
        <v>185</v>
      </c>
      <c r="B188" s="72"/>
      <c r="C188" s="73" t="s">
        <v>480</v>
      </c>
      <c r="D188" s="78" t="s">
        <v>161</v>
      </c>
    </row>
    <row r="189" spans="1:4" ht="19.5" customHeight="1">
      <c r="A189" s="71">
        <v>186</v>
      </c>
      <c r="B189" s="72"/>
      <c r="C189" s="73" t="s">
        <v>481</v>
      </c>
      <c r="D189" s="78" t="s">
        <v>78</v>
      </c>
    </row>
    <row r="190" spans="1:4" ht="19.5" customHeight="1">
      <c r="A190" s="71">
        <v>187</v>
      </c>
      <c r="B190" s="72"/>
      <c r="C190" s="73" t="s">
        <v>482</v>
      </c>
      <c r="D190" s="78" t="s">
        <v>78</v>
      </c>
    </row>
    <row r="191" spans="1:4" ht="19.5" customHeight="1">
      <c r="A191" s="71">
        <v>188</v>
      </c>
      <c r="B191" s="72"/>
      <c r="C191" s="73" t="s">
        <v>483</v>
      </c>
      <c r="D191" s="77" t="s">
        <v>130</v>
      </c>
    </row>
    <row r="192" spans="1:4" ht="19.5" customHeight="1">
      <c r="A192" s="71">
        <v>189</v>
      </c>
      <c r="B192" s="72"/>
      <c r="C192" s="73" t="s">
        <v>484</v>
      </c>
      <c r="D192" s="76" t="s">
        <v>457</v>
      </c>
    </row>
    <row r="193" spans="1:4" ht="19.5" customHeight="1">
      <c r="A193" s="71">
        <v>190</v>
      </c>
      <c r="B193" s="72"/>
      <c r="C193" s="73" t="s">
        <v>485</v>
      </c>
      <c r="D193" s="77" t="s">
        <v>188</v>
      </c>
    </row>
    <row r="194" spans="1:4" ht="19.5" customHeight="1">
      <c r="A194" s="71">
        <v>191</v>
      </c>
      <c r="B194" s="72"/>
      <c r="C194" s="73" t="s">
        <v>486</v>
      </c>
      <c r="D194" s="77" t="s">
        <v>188</v>
      </c>
    </row>
    <row r="195" spans="1:4" ht="19.5" customHeight="1">
      <c r="A195" s="71">
        <v>192</v>
      </c>
      <c r="B195" s="72"/>
      <c r="C195" s="73" t="s">
        <v>487</v>
      </c>
      <c r="D195" s="77" t="s">
        <v>488</v>
      </c>
    </row>
    <row r="196" spans="1:4" ht="19.5" customHeight="1">
      <c r="A196" s="71">
        <v>193</v>
      </c>
      <c r="B196" s="72"/>
      <c r="C196" s="73" t="s">
        <v>489</v>
      </c>
      <c r="D196" s="77" t="s">
        <v>490</v>
      </c>
    </row>
    <row r="197" spans="1:4" ht="19.5" customHeight="1">
      <c r="A197" s="71">
        <v>194</v>
      </c>
      <c r="B197" s="72"/>
      <c r="C197" s="73" t="s">
        <v>491</v>
      </c>
      <c r="D197" s="104" t="s">
        <v>67</v>
      </c>
    </row>
    <row r="198" spans="1:4" ht="19.5" customHeight="1">
      <c r="A198" s="71">
        <v>195</v>
      </c>
      <c r="B198" s="72"/>
      <c r="C198" s="73" t="s">
        <v>492</v>
      </c>
      <c r="D198" s="104" t="s">
        <v>67</v>
      </c>
    </row>
    <row r="199" spans="1:4" ht="19.5" customHeight="1">
      <c r="A199" s="71">
        <v>196</v>
      </c>
      <c r="B199" s="72"/>
      <c r="C199" s="78" t="s">
        <v>493</v>
      </c>
      <c r="D199" s="78" t="s">
        <v>13</v>
      </c>
    </row>
    <row r="200" spans="1:4" ht="19.5" customHeight="1">
      <c r="A200" s="71">
        <v>197</v>
      </c>
      <c r="B200" s="72"/>
      <c r="C200" s="78" t="s">
        <v>494</v>
      </c>
      <c r="D200" s="78" t="s">
        <v>13</v>
      </c>
    </row>
    <row r="201" spans="1:4" ht="36" customHeight="1">
      <c r="A201" s="71">
        <v>198</v>
      </c>
      <c r="B201" s="72"/>
      <c r="C201" s="73" t="s">
        <v>495</v>
      </c>
      <c r="D201" s="73" t="s">
        <v>496</v>
      </c>
    </row>
    <row r="202" spans="1:4" ht="19.5" customHeight="1">
      <c r="A202" s="71">
        <v>199</v>
      </c>
      <c r="B202" s="72"/>
      <c r="C202" s="73" t="s">
        <v>497</v>
      </c>
      <c r="D202" s="73" t="s">
        <v>498</v>
      </c>
    </row>
    <row r="203" spans="1:231" s="56" customFormat="1" ht="19.5" customHeight="1">
      <c r="A203" s="71">
        <v>200</v>
      </c>
      <c r="B203" s="72"/>
      <c r="C203" s="73" t="s">
        <v>499</v>
      </c>
      <c r="D203" s="73" t="s">
        <v>498</v>
      </c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  <c r="DB203" s="100"/>
      <c r="DC203" s="100"/>
      <c r="DD203" s="100"/>
      <c r="DE203" s="100"/>
      <c r="DF203" s="100"/>
      <c r="DG203" s="100"/>
      <c r="DH203" s="100"/>
      <c r="DI203" s="100"/>
      <c r="DJ203" s="100"/>
      <c r="DK203" s="100"/>
      <c r="DL203" s="100"/>
      <c r="DM203" s="100"/>
      <c r="DN203" s="100"/>
      <c r="DO203" s="100"/>
      <c r="DP203" s="100"/>
      <c r="DQ203" s="100"/>
      <c r="DR203" s="100"/>
      <c r="DS203" s="100"/>
      <c r="DT203" s="100"/>
      <c r="DU203" s="100"/>
      <c r="DV203" s="100"/>
      <c r="DW203" s="100"/>
      <c r="DX203" s="100"/>
      <c r="DY203" s="100"/>
      <c r="DZ203" s="100"/>
      <c r="EA203" s="100"/>
      <c r="EB203" s="100"/>
      <c r="EC203" s="100"/>
      <c r="ED203" s="100"/>
      <c r="EE203" s="100"/>
      <c r="EF203" s="100"/>
      <c r="EG203" s="100"/>
      <c r="EH203" s="100"/>
      <c r="EI203" s="100"/>
      <c r="EJ203" s="100"/>
      <c r="EK203" s="100"/>
      <c r="EL203" s="100"/>
      <c r="EM203" s="100"/>
      <c r="EN203" s="100"/>
      <c r="EO203" s="100"/>
      <c r="EP203" s="100"/>
      <c r="EQ203" s="100"/>
      <c r="ER203" s="100"/>
      <c r="ES203" s="100"/>
      <c r="ET203" s="100"/>
      <c r="EU203" s="100"/>
      <c r="EV203" s="100"/>
      <c r="EW203" s="100"/>
      <c r="EX203" s="100"/>
      <c r="EY203" s="100"/>
      <c r="EZ203" s="100"/>
      <c r="FA203" s="100"/>
      <c r="FB203" s="100"/>
      <c r="FC203" s="100"/>
      <c r="FD203" s="100"/>
      <c r="FE203" s="100"/>
      <c r="FF203" s="100"/>
      <c r="FG203" s="100"/>
      <c r="FH203" s="100"/>
      <c r="FI203" s="100"/>
      <c r="FJ203" s="100"/>
      <c r="FK203" s="100"/>
      <c r="FL203" s="100"/>
      <c r="FM203" s="100"/>
      <c r="FN203" s="100"/>
      <c r="FO203" s="100"/>
      <c r="FP203" s="100"/>
      <c r="FQ203" s="100"/>
      <c r="FR203" s="100"/>
      <c r="FS203" s="100"/>
      <c r="FT203" s="100"/>
      <c r="FU203" s="100"/>
      <c r="FV203" s="100"/>
      <c r="FW203" s="100"/>
      <c r="FX203" s="100"/>
      <c r="FY203" s="100"/>
      <c r="FZ203" s="100"/>
      <c r="GA203" s="100"/>
      <c r="GB203" s="100"/>
      <c r="GC203" s="100"/>
      <c r="GD203" s="100"/>
      <c r="GE203" s="100"/>
      <c r="GF203" s="100"/>
      <c r="GG203" s="100"/>
      <c r="GH203" s="100"/>
      <c r="GI203" s="100"/>
      <c r="GJ203" s="100"/>
      <c r="GK203" s="100"/>
      <c r="GL203" s="100"/>
      <c r="GM203" s="100"/>
      <c r="GN203" s="100"/>
      <c r="GO203" s="100"/>
      <c r="GP203" s="100"/>
      <c r="GQ203" s="100"/>
      <c r="GR203" s="100"/>
      <c r="GS203" s="100"/>
      <c r="GT203" s="100"/>
      <c r="GU203" s="100"/>
      <c r="GV203" s="100"/>
      <c r="GW203" s="100"/>
      <c r="GX203" s="100"/>
      <c r="GY203" s="100"/>
      <c r="GZ203" s="100"/>
      <c r="HA203" s="100"/>
      <c r="HB203" s="100"/>
      <c r="HC203" s="100"/>
      <c r="HD203" s="100"/>
      <c r="HE203" s="100"/>
      <c r="HF203" s="100"/>
      <c r="HG203" s="100"/>
      <c r="HH203" s="100"/>
      <c r="HI203" s="100"/>
      <c r="HJ203" s="100"/>
      <c r="HK203" s="100"/>
      <c r="HL203" s="100"/>
      <c r="HM203" s="100"/>
      <c r="HN203" s="100"/>
      <c r="HO203" s="100"/>
      <c r="HP203" s="100"/>
      <c r="HQ203" s="100"/>
      <c r="HR203" s="100"/>
      <c r="HS203" s="100"/>
      <c r="HT203" s="100"/>
      <c r="HU203" s="100"/>
      <c r="HV203" s="100"/>
      <c r="HW203" s="100"/>
    </row>
    <row r="204" spans="1:4" ht="19.5" customHeight="1">
      <c r="A204" s="71">
        <v>201</v>
      </c>
      <c r="B204" s="72"/>
      <c r="C204" s="73" t="s">
        <v>500</v>
      </c>
      <c r="D204" s="73" t="s">
        <v>501</v>
      </c>
    </row>
    <row r="205" spans="1:4" ht="19.5" customHeight="1">
      <c r="A205" s="71">
        <v>202</v>
      </c>
      <c r="B205" s="72"/>
      <c r="C205" s="73" t="s">
        <v>502</v>
      </c>
      <c r="D205" s="73" t="s">
        <v>133</v>
      </c>
    </row>
    <row r="206" spans="1:4" ht="19.5" customHeight="1">
      <c r="A206" s="71">
        <v>203</v>
      </c>
      <c r="B206" s="72"/>
      <c r="C206" s="73" t="s">
        <v>503</v>
      </c>
      <c r="D206" s="73" t="s">
        <v>133</v>
      </c>
    </row>
    <row r="207" spans="1:4" ht="19.5" customHeight="1">
      <c r="A207" s="71">
        <v>204</v>
      </c>
      <c r="B207" s="72"/>
      <c r="C207" s="73" t="s">
        <v>504</v>
      </c>
      <c r="D207" s="73" t="s">
        <v>505</v>
      </c>
    </row>
    <row r="208" spans="1:4" ht="33" customHeight="1">
      <c r="A208" s="71">
        <v>205</v>
      </c>
      <c r="B208" s="72"/>
      <c r="C208" s="73" t="s">
        <v>506</v>
      </c>
      <c r="D208" s="73" t="s">
        <v>507</v>
      </c>
    </row>
    <row r="209" spans="1:4" ht="19.5" customHeight="1">
      <c r="A209" s="71">
        <v>206</v>
      </c>
      <c r="B209" s="72"/>
      <c r="C209" s="73" t="s">
        <v>508</v>
      </c>
      <c r="D209" s="73" t="s">
        <v>9</v>
      </c>
    </row>
    <row r="210" spans="1:4" ht="19.5" customHeight="1">
      <c r="A210" s="71">
        <v>207</v>
      </c>
      <c r="B210" s="72"/>
      <c r="C210" s="73" t="s">
        <v>509</v>
      </c>
      <c r="D210" s="73" t="s">
        <v>64</v>
      </c>
    </row>
    <row r="211" spans="1:4" ht="19.5" customHeight="1">
      <c r="A211" s="71">
        <v>208</v>
      </c>
      <c r="B211" s="72"/>
      <c r="C211" s="73" t="s">
        <v>510</v>
      </c>
      <c r="D211" s="73" t="s">
        <v>64</v>
      </c>
    </row>
    <row r="212" spans="1:4" ht="19.5" customHeight="1">
      <c r="A212" s="71">
        <v>209</v>
      </c>
      <c r="B212" s="72"/>
      <c r="C212" s="73" t="s">
        <v>511</v>
      </c>
      <c r="D212" s="73" t="s">
        <v>156</v>
      </c>
    </row>
    <row r="213" spans="1:4" ht="19.5" customHeight="1">
      <c r="A213" s="71">
        <v>210</v>
      </c>
      <c r="B213" s="72"/>
      <c r="C213" s="73" t="s">
        <v>512</v>
      </c>
      <c r="D213" s="73" t="s">
        <v>156</v>
      </c>
    </row>
    <row r="214" spans="1:4" ht="19.5" customHeight="1">
      <c r="A214" s="71">
        <v>211</v>
      </c>
      <c r="B214" s="72"/>
      <c r="C214" s="73" t="s">
        <v>513</v>
      </c>
      <c r="D214" s="73" t="s">
        <v>156</v>
      </c>
    </row>
    <row r="215" spans="1:4" ht="19.5" customHeight="1">
      <c r="A215" s="71">
        <v>212</v>
      </c>
      <c r="B215" s="72"/>
      <c r="C215" s="73" t="s">
        <v>514</v>
      </c>
      <c r="D215" s="73" t="s">
        <v>403</v>
      </c>
    </row>
    <row r="216" spans="1:4" ht="19.5" customHeight="1">
      <c r="A216" s="71">
        <v>213</v>
      </c>
      <c r="B216" s="72" t="s">
        <v>44</v>
      </c>
      <c r="C216" s="73" t="s">
        <v>515</v>
      </c>
      <c r="D216" s="73" t="s">
        <v>64</v>
      </c>
    </row>
    <row r="217" spans="1:4" ht="19.5" customHeight="1">
      <c r="A217" s="71">
        <v>214</v>
      </c>
      <c r="B217" s="72"/>
      <c r="C217" s="73" t="s">
        <v>516</v>
      </c>
      <c r="D217" s="73" t="s">
        <v>64</v>
      </c>
    </row>
    <row r="218" spans="1:4" ht="19.5" customHeight="1">
      <c r="A218" s="71">
        <v>215</v>
      </c>
      <c r="B218" s="72"/>
      <c r="C218" s="73" t="s">
        <v>517</v>
      </c>
      <c r="D218" s="73" t="s">
        <v>48</v>
      </c>
    </row>
    <row r="219" spans="1:4" ht="19.5" customHeight="1">
      <c r="A219" s="71">
        <v>216</v>
      </c>
      <c r="B219" s="72"/>
      <c r="C219" s="73" t="s">
        <v>518</v>
      </c>
      <c r="D219" s="73" t="s">
        <v>48</v>
      </c>
    </row>
    <row r="220" spans="1:4" ht="19.5" customHeight="1">
      <c r="A220" s="71">
        <v>217</v>
      </c>
      <c r="B220" s="72"/>
      <c r="C220" s="73" t="s">
        <v>519</v>
      </c>
      <c r="D220" s="77" t="s">
        <v>520</v>
      </c>
    </row>
    <row r="221" spans="1:4" ht="19.5" customHeight="1">
      <c r="A221" s="71">
        <v>218</v>
      </c>
      <c r="B221" s="72"/>
      <c r="C221" s="73" t="s">
        <v>521</v>
      </c>
      <c r="D221" s="102" t="s">
        <v>24</v>
      </c>
    </row>
    <row r="222" spans="1:4" ht="19.5" customHeight="1">
      <c r="A222" s="71">
        <v>219</v>
      </c>
      <c r="B222" s="72"/>
      <c r="C222" s="73" t="s">
        <v>522</v>
      </c>
      <c r="D222" s="101" t="s">
        <v>312</v>
      </c>
    </row>
    <row r="223" spans="1:4" ht="19.5" customHeight="1">
      <c r="A223" s="71">
        <v>220</v>
      </c>
      <c r="B223" s="72"/>
      <c r="C223" s="73" t="s">
        <v>523</v>
      </c>
      <c r="D223" s="76" t="s">
        <v>457</v>
      </c>
    </row>
    <row r="224" spans="1:4" ht="19.5" customHeight="1">
      <c r="A224" s="71">
        <v>221</v>
      </c>
      <c r="B224" s="72"/>
      <c r="C224" s="73" t="s">
        <v>524</v>
      </c>
      <c r="D224" s="73" t="s">
        <v>71</v>
      </c>
    </row>
    <row r="225" spans="1:4" ht="19.5" customHeight="1">
      <c r="A225" s="71">
        <v>222</v>
      </c>
      <c r="B225" s="72"/>
      <c r="C225" s="84" t="s">
        <v>525</v>
      </c>
      <c r="D225" s="86" t="s">
        <v>410</v>
      </c>
    </row>
    <row r="226" spans="1:4" ht="19.5" customHeight="1">
      <c r="A226" s="71">
        <v>223</v>
      </c>
      <c r="B226" s="72"/>
      <c r="C226" s="84" t="s">
        <v>526</v>
      </c>
      <c r="D226" s="86" t="s">
        <v>410</v>
      </c>
    </row>
    <row r="227" spans="1:4" ht="19.5" customHeight="1">
      <c r="A227" s="71">
        <v>224</v>
      </c>
      <c r="B227" s="72"/>
      <c r="C227" s="84" t="s">
        <v>527</v>
      </c>
      <c r="D227" s="84" t="s">
        <v>528</v>
      </c>
    </row>
    <row r="228" spans="1:4" ht="19.5" customHeight="1">
      <c r="A228" s="71">
        <v>225</v>
      </c>
      <c r="B228" s="72"/>
      <c r="C228" s="84" t="s">
        <v>529</v>
      </c>
      <c r="D228" s="105" t="s">
        <v>96</v>
      </c>
    </row>
    <row r="229" spans="1:4" ht="19.5" customHeight="1">
      <c r="A229" s="71">
        <v>226</v>
      </c>
      <c r="B229" s="72"/>
      <c r="C229" s="84" t="s">
        <v>530</v>
      </c>
      <c r="D229" s="105" t="s">
        <v>96</v>
      </c>
    </row>
    <row r="230" spans="1:4" ht="19.5" customHeight="1">
      <c r="A230" s="71">
        <v>227</v>
      </c>
      <c r="B230" s="72"/>
      <c r="C230" s="106" t="s">
        <v>531</v>
      </c>
      <c r="D230" s="84" t="s">
        <v>312</v>
      </c>
    </row>
    <row r="231" spans="1:4" ht="19.5" customHeight="1">
      <c r="A231" s="71">
        <v>228</v>
      </c>
      <c r="B231" s="72"/>
      <c r="C231" s="106" t="s">
        <v>532</v>
      </c>
      <c r="D231" s="84" t="s">
        <v>110</v>
      </c>
    </row>
    <row r="232" spans="1:231" s="58" customFormat="1" ht="19.5" customHeight="1">
      <c r="A232" s="71">
        <v>229</v>
      </c>
      <c r="B232" s="72"/>
      <c r="C232" s="84" t="s">
        <v>533</v>
      </c>
      <c r="D232" s="84" t="s">
        <v>312</v>
      </c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7"/>
      <c r="CS232" s="107"/>
      <c r="CT232" s="107"/>
      <c r="CU232" s="107"/>
      <c r="CV232" s="107"/>
      <c r="CW232" s="107"/>
      <c r="CX232" s="107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07"/>
      <c r="DK232" s="107"/>
      <c r="DL232" s="107"/>
      <c r="DM232" s="107"/>
      <c r="DN232" s="107"/>
      <c r="DO232" s="107"/>
      <c r="DP232" s="107"/>
      <c r="DQ232" s="107"/>
      <c r="DR232" s="107"/>
      <c r="DS232" s="107"/>
      <c r="DT232" s="107"/>
      <c r="DU232" s="107"/>
      <c r="DV232" s="107"/>
      <c r="DW232" s="107"/>
      <c r="DX232" s="107"/>
      <c r="DY232" s="107"/>
      <c r="DZ232" s="107"/>
      <c r="EA232" s="107"/>
      <c r="EB232" s="107"/>
      <c r="EC232" s="107"/>
      <c r="ED232" s="107"/>
      <c r="EE232" s="107"/>
      <c r="EF232" s="107"/>
      <c r="EG232" s="107"/>
      <c r="EH232" s="107"/>
      <c r="EI232" s="107"/>
      <c r="EJ232" s="107"/>
      <c r="EK232" s="107"/>
      <c r="EL232" s="107"/>
      <c r="EM232" s="107"/>
      <c r="EN232" s="107"/>
      <c r="EO232" s="107"/>
      <c r="EP232" s="107"/>
      <c r="EQ232" s="107"/>
      <c r="ER232" s="107"/>
      <c r="ES232" s="107"/>
      <c r="ET232" s="107"/>
      <c r="EU232" s="107"/>
      <c r="EV232" s="107"/>
      <c r="EW232" s="107"/>
      <c r="EX232" s="107"/>
      <c r="EY232" s="107"/>
      <c r="EZ232" s="107"/>
      <c r="FA232" s="107"/>
      <c r="FB232" s="107"/>
      <c r="FC232" s="107"/>
      <c r="FD232" s="107"/>
      <c r="FE232" s="107"/>
      <c r="FF232" s="107"/>
      <c r="FG232" s="107"/>
      <c r="FH232" s="107"/>
      <c r="FI232" s="107"/>
      <c r="FJ232" s="107"/>
      <c r="FK232" s="107"/>
      <c r="FL232" s="107"/>
      <c r="FM232" s="107"/>
      <c r="FN232" s="107"/>
      <c r="FO232" s="107"/>
      <c r="FP232" s="107"/>
      <c r="FQ232" s="107"/>
      <c r="FR232" s="107"/>
      <c r="FS232" s="107"/>
      <c r="FT232" s="107"/>
      <c r="FU232" s="107"/>
      <c r="FV232" s="107"/>
      <c r="FW232" s="107"/>
      <c r="FX232" s="107"/>
      <c r="FY232" s="107"/>
      <c r="FZ232" s="107"/>
      <c r="GA232" s="107"/>
      <c r="GB232" s="107"/>
      <c r="GC232" s="107"/>
      <c r="GD232" s="107"/>
      <c r="GE232" s="107"/>
      <c r="GF232" s="107"/>
      <c r="GG232" s="107"/>
      <c r="GH232" s="107"/>
      <c r="GI232" s="107"/>
      <c r="GJ232" s="107"/>
      <c r="GK232" s="107"/>
      <c r="GL232" s="107"/>
      <c r="GM232" s="107"/>
      <c r="GN232" s="107"/>
      <c r="GO232" s="107"/>
      <c r="GP232" s="107"/>
      <c r="GQ232" s="107"/>
      <c r="GR232" s="107"/>
      <c r="GS232" s="107"/>
      <c r="GT232" s="107"/>
      <c r="GU232" s="107"/>
      <c r="GV232" s="107"/>
      <c r="GW232" s="107"/>
      <c r="GX232" s="107"/>
      <c r="GY232" s="107"/>
      <c r="GZ232" s="107"/>
      <c r="HA232" s="107"/>
      <c r="HB232" s="107"/>
      <c r="HC232" s="107"/>
      <c r="HD232" s="107"/>
      <c r="HE232" s="107"/>
      <c r="HF232" s="107"/>
      <c r="HG232" s="107"/>
      <c r="HH232" s="107"/>
      <c r="HI232" s="107"/>
      <c r="HJ232" s="107"/>
      <c r="HK232" s="107"/>
      <c r="HL232" s="107"/>
      <c r="HM232" s="107"/>
      <c r="HN232" s="107"/>
      <c r="HO232" s="107"/>
      <c r="HP232" s="107"/>
      <c r="HQ232" s="107"/>
      <c r="HR232" s="107"/>
      <c r="HS232" s="107"/>
      <c r="HT232" s="107"/>
      <c r="HU232" s="107"/>
      <c r="HV232" s="107"/>
      <c r="HW232" s="107"/>
    </row>
    <row r="233" spans="1:4" ht="19.5" customHeight="1">
      <c r="A233" s="71">
        <v>230</v>
      </c>
      <c r="B233" s="72"/>
      <c r="C233" s="106" t="s">
        <v>534</v>
      </c>
      <c r="D233" s="84" t="s">
        <v>220</v>
      </c>
    </row>
    <row r="234" spans="1:4" ht="19.5" customHeight="1">
      <c r="A234" s="71">
        <v>231</v>
      </c>
      <c r="B234" s="72"/>
      <c r="C234" s="96" t="s">
        <v>535</v>
      </c>
      <c r="D234" s="96" t="s">
        <v>46</v>
      </c>
    </row>
    <row r="235" spans="1:4" ht="19.5" customHeight="1">
      <c r="A235" s="71">
        <v>232</v>
      </c>
      <c r="B235" s="72"/>
      <c r="C235" s="96" t="s">
        <v>536</v>
      </c>
      <c r="D235" s="96" t="s">
        <v>46</v>
      </c>
    </row>
    <row r="236" spans="1:4" ht="19.5" customHeight="1">
      <c r="A236" s="71">
        <v>233</v>
      </c>
      <c r="B236" s="72"/>
      <c r="C236" s="96" t="s">
        <v>537</v>
      </c>
      <c r="D236" s="96" t="s">
        <v>220</v>
      </c>
    </row>
    <row r="237" spans="1:4" ht="19.5" customHeight="1">
      <c r="A237" s="71">
        <v>234</v>
      </c>
      <c r="B237" s="72"/>
      <c r="C237" s="73" t="s">
        <v>538</v>
      </c>
      <c r="D237" s="73" t="s">
        <v>505</v>
      </c>
    </row>
    <row r="238" spans="1:4" ht="19.5" customHeight="1">
      <c r="A238" s="71">
        <v>235</v>
      </c>
      <c r="B238" s="72"/>
      <c r="C238" s="96" t="s">
        <v>539</v>
      </c>
      <c r="D238" s="96" t="s">
        <v>159</v>
      </c>
    </row>
    <row r="239" spans="1:4" ht="19.5" customHeight="1">
      <c r="A239" s="71">
        <v>236</v>
      </c>
      <c r="B239" s="72"/>
      <c r="C239" s="108" t="s">
        <v>540</v>
      </c>
      <c r="D239" s="109" t="s">
        <v>46</v>
      </c>
    </row>
    <row r="240" spans="1:4" ht="19.5" customHeight="1">
      <c r="A240" s="71">
        <v>237</v>
      </c>
      <c r="B240" s="72" t="s">
        <v>74</v>
      </c>
      <c r="C240" s="110" t="s">
        <v>541</v>
      </c>
      <c r="D240" s="111" t="s">
        <v>182</v>
      </c>
    </row>
    <row r="241" spans="1:231" s="56" customFormat="1" ht="19.5" customHeight="1">
      <c r="A241" s="71">
        <v>238</v>
      </c>
      <c r="B241" s="72"/>
      <c r="C241" s="110" t="s">
        <v>542</v>
      </c>
      <c r="D241" s="111" t="s">
        <v>76</v>
      </c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  <c r="DP241" s="100"/>
      <c r="DQ241" s="100"/>
      <c r="DR241" s="100"/>
      <c r="DS241" s="100"/>
      <c r="DT241" s="100"/>
      <c r="DU241" s="100"/>
      <c r="DV241" s="100"/>
      <c r="DW241" s="100"/>
      <c r="DX241" s="100"/>
      <c r="DY241" s="100"/>
      <c r="DZ241" s="100"/>
      <c r="EA241" s="100"/>
      <c r="EB241" s="100"/>
      <c r="EC241" s="100"/>
      <c r="ED241" s="100"/>
      <c r="EE241" s="100"/>
      <c r="EF241" s="100"/>
      <c r="EG241" s="100"/>
      <c r="EH241" s="100"/>
      <c r="EI241" s="100"/>
      <c r="EJ241" s="100"/>
      <c r="EK241" s="100"/>
      <c r="EL241" s="100"/>
      <c r="EM241" s="100"/>
      <c r="EN241" s="100"/>
      <c r="EO241" s="100"/>
      <c r="EP241" s="100"/>
      <c r="EQ241" s="100"/>
      <c r="ER241" s="100"/>
      <c r="ES241" s="100"/>
      <c r="ET241" s="100"/>
      <c r="EU241" s="100"/>
      <c r="EV241" s="100"/>
      <c r="EW241" s="100"/>
      <c r="EX241" s="100"/>
      <c r="EY241" s="100"/>
      <c r="EZ241" s="100"/>
      <c r="FA241" s="100"/>
      <c r="FB241" s="100"/>
      <c r="FC241" s="100"/>
      <c r="FD241" s="100"/>
      <c r="FE241" s="100"/>
      <c r="FF241" s="100"/>
      <c r="FG241" s="100"/>
      <c r="FH241" s="100"/>
      <c r="FI241" s="100"/>
      <c r="FJ241" s="100"/>
      <c r="FK241" s="100"/>
      <c r="FL241" s="100"/>
      <c r="FM241" s="100"/>
      <c r="FN241" s="100"/>
      <c r="FO241" s="100"/>
      <c r="FP241" s="100"/>
      <c r="FQ241" s="100"/>
      <c r="FR241" s="100"/>
      <c r="FS241" s="100"/>
      <c r="FT241" s="100"/>
      <c r="FU241" s="100"/>
      <c r="FV241" s="100"/>
      <c r="FW241" s="100"/>
      <c r="FX241" s="100"/>
      <c r="FY241" s="100"/>
      <c r="FZ241" s="100"/>
      <c r="GA241" s="100"/>
      <c r="GB241" s="100"/>
      <c r="GC241" s="100"/>
      <c r="GD241" s="100"/>
      <c r="GE241" s="100"/>
      <c r="GF241" s="100"/>
      <c r="GG241" s="100"/>
      <c r="GH241" s="100"/>
      <c r="GI241" s="100"/>
      <c r="GJ241" s="100"/>
      <c r="GK241" s="100"/>
      <c r="GL241" s="100"/>
      <c r="GM241" s="100"/>
      <c r="GN241" s="100"/>
      <c r="GO241" s="100"/>
      <c r="GP241" s="100"/>
      <c r="GQ241" s="100"/>
      <c r="GR241" s="100"/>
      <c r="GS241" s="100"/>
      <c r="GT241" s="100"/>
      <c r="GU241" s="100"/>
      <c r="GV241" s="100"/>
      <c r="GW241" s="100"/>
      <c r="GX241" s="100"/>
      <c r="GY241" s="100"/>
      <c r="GZ241" s="100"/>
      <c r="HA241" s="100"/>
      <c r="HB241" s="100"/>
      <c r="HC241" s="100"/>
      <c r="HD241" s="100"/>
      <c r="HE241" s="100"/>
      <c r="HF241" s="100"/>
      <c r="HG241" s="100"/>
      <c r="HH241" s="100"/>
      <c r="HI241" s="100"/>
      <c r="HJ241" s="100"/>
      <c r="HK241" s="100"/>
      <c r="HL241" s="100"/>
      <c r="HM241" s="100"/>
      <c r="HN241" s="100"/>
      <c r="HO241" s="100"/>
      <c r="HP241" s="100"/>
      <c r="HQ241" s="100"/>
      <c r="HR241" s="100"/>
      <c r="HS241" s="100"/>
      <c r="HT241" s="100"/>
      <c r="HU241" s="100"/>
      <c r="HV241" s="100"/>
      <c r="HW241" s="100"/>
    </row>
    <row r="242" spans="1:231" s="56" customFormat="1" ht="19.5" customHeight="1">
      <c r="A242" s="71">
        <v>239</v>
      </c>
      <c r="B242" s="72"/>
      <c r="C242" s="110" t="s">
        <v>543</v>
      </c>
      <c r="D242" s="111" t="s">
        <v>76</v>
      </c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  <c r="CZ242" s="100"/>
      <c r="DA242" s="100"/>
      <c r="DB242" s="100"/>
      <c r="DC242" s="100"/>
      <c r="DD242" s="100"/>
      <c r="DE242" s="100"/>
      <c r="DF242" s="100"/>
      <c r="DG242" s="100"/>
      <c r="DH242" s="100"/>
      <c r="DI242" s="100"/>
      <c r="DJ242" s="100"/>
      <c r="DK242" s="100"/>
      <c r="DL242" s="100"/>
      <c r="DM242" s="100"/>
      <c r="DN242" s="100"/>
      <c r="DO242" s="100"/>
      <c r="DP242" s="100"/>
      <c r="DQ242" s="100"/>
      <c r="DR242" s="100"/>
      <c r="DS242" s="100"/>
      <c r="DT242" s="100"/>
      <c r="DU242" s="100"/>
      <c r="DV242" s="100"/>
      <c r="DW242" s="100"/>
      <c r="DX242" s="100"/>
      <c r="DY242" s="100"/>
      <c r="DZ242" s="100"/>
      <c r="EA242" s="100"/>
      <c r="EB242" s="100"/>
      <c r="EC242" s="100"/>
      <c r="ED242" s="100"/>
      <c r="EE242" s="100"/>
      <c r="EF242" s="100"/>
      <c r="EG242" s="100"/>
      <c r="EH242" s="100"/>
      <c r="EI242" s="100"/>
      <c r="EJ242" s="100"/>
      <c r="EK242" s="100"/>
      <c r="EL242" s="100"/>
      <c r="EM242" s="100"/>
      <c r="EN242" s="100"/>
      <c r="EO242" s="100"/>
      <c r="EP242" s="100"/>
      <c r="EQ242" s="100"/>
      <c r="ER242" s="100"/>
      <c r="ES242" s="100"/>
      <c r="ET242" s="100"/>
      <c r="EU242" s="100"/>
      <c r="EV242" s="100"/>
      <c r="EW242" s="100"/>
      <c r="EX242" s="100"/>
      <c r="EY242" s="100"/>
      <c r="EZ242" s="100"/>
      <c r="FA242" s="100"/>
      <c r="FB242" s="100"/>
      <c r="FC242" s="100"/>
      <c r="FD242" s="100"/>
      <c r="FE242" s="100"/>
      <c r="FF242" s="100"/>
      <c r="FG242" s="100"/>
      <c r="FH242" s="100"/>
      <c r="FI242" s="100"/>
      <c r="FJ242" s="100"/>
      <c r="FK242" s="100"/>
      <c r="FL242" s="100"/>
      <c r="FM242" s="100"/>
      <c r="FN242" s="100"/>
      <c r="FO242" s="100"/>
      <c r="FP242" s="100"/>
      <c r="FQ242" s="100"/>
      <c r="FR242" s="100"/>
      <c r="FS242" s="100"/>
      <c r="FT242" s="100"/>
      <c r="FU242" s="100"/>
      <c r="FV242" s="100"/>
      <c r="FW242" s="100"/>
      <c r="FX242" s="100"/>
      <c r="FY242" s="100"/>
      <c r="FZ242" s="100"/>
      <c r="GA242" s="100"/>
      <c r="GB242" s="100"/>
      <c r="GC242" s="100"/>
      <c r="GD242" s="100"/>
      <c r="GE242" s="100"/>
      <c r="GF242" s="100"/>
      <c r="GG242" s="100"/>
      <c r="GH242" s="100"/>
      <c r="GI242" s="100"/>
      <c r="GJ242" s="100"/>
      <c r="GK242" s="100"/>
      <c r="GL242" s="100"/>
      <c r="GM242" s="100"/>
      <c r="GN242" s="100"/>
      <c r="GO242" s="100"/>
      <c r="GP242" s="100"/>
      <c r="GQ242" s="100"/>
      <c r="GR242" s="100"/>
      <c r="GS242" s="100"/>
      <c r="GT242" s="100"/>
      <c r="GU242" s="100"/>
      <c r="GV242" s="100"/>
      <c r="GW242" s="100"/>
      <c r="GX242" s="100"/>
      <c r="GY242" s="100"/>
      <c r="GZ242" s="100"/>
      <c r="HA242" s="100"/>
      <c r="HB242" s="100"/>
      <c r="HC242" s="100"/>
      <c r="HD242" s="100"/>
      <c r="HE242" s="100"/>
      <c r="HF242" s="100"/>
      <c r="HG242" s="100"/>
      <c r="HH242" s="100"/>
      <c r="HI242" s="100"/>
      <c r="HJ242" s="100"/>
      <c r="HK242" s="100"/>
      <c r="HL242" s="100"/>
      <c r="HM242" s="100"/>
      <c r="HN242" s="100"/>
      <c r="HO242" s="100"/>
      <c r="HP242" s="100"/>
      <c r="HQ242" s="100"/>
      <c r="HR242" s="100"/>
      <c r="HS242" s="100"/>
      <c r="HT242" s="100"/>
      <c r="HU242" s="100"/>
      <c r="HV242" s="100"/>
      <c r="HW242" s="100"/>
    </row>
    <row r="243" spans="1:231" s="56" customFormat="1" ht="33" customHeight="1">
      <c r="A243" s="71">
        <v>240</v>
      </c>
      <c r="B243" s="72"/>
      <c r="C243" s="110" t="s">
        <v>544</v>
      </c>
      <c r="D243" s="111" t="s">
        <v>431</v>
      </c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  <c r="CW243" s="100"/>
      <c r="CX243" s="100"/>
      <c r="CY243" s="100"/>
      <c r="CZ243" s="100"/>
      <c r="DA243" s="100"/>
      <c r="DB243" s="100"/>
      <c r="DC243" s="100"/>
      <c r="DD243" s="100"/>
      <c r="DE243" s="100"/>
      <c r="DF243" s="100"/>
      <c r="DG243" s="100"/>
      <c r="DH243" s="100"/>
      <c r="DI243" s="100"/>
      <c r="DJ243" s="100"/>
      <c r="DK243" s="100"/>
      <c r="DL243" s="100"/>
      <c r="DM243" s="100"/>
      <c r="DN243" s="100"/>
      <c r="DO243" s="100"/>
      <c r="DP243" s="100"/>
      <c r="DQ243" s="100"/>
      <c r="DR243" s="100"/>
      <c r="DS243" s="100"/>
      <c r="DT243" s="100"/>
      <c r="DU243" s="100"/>
      <c r="DV243" s="100"/>
      <c r="DW243" s="100"/>
      <c r="DX243" s="100"/>
      <c r="DY243" s="100"/>
      <c r="DZ243" s="100"/>
      <c r="EA243" s="100"/>
      <c r="EB243" s="100"/>
      <c r="EC243" s="100"/>
      <c r="ED243" s="100"/>
      <c r="EE243" s="100"/>
      <c r="EF243" s="100"/>
      <c r="EG243" s="100"/>
      <c r="EH243" s="100"/>
      <c r="EI243" s="100"/>
      <c r="EJ243" s="100"/>
      <c r="EK243" s="100"/>
      <c r="EL243" s="100"/>
      <c r="EM243" s="100"/>
      <c r="EN243" s="100"/>
      <c r="EO243" s="100"/>
      <c r="EP243" s="100"/>
      <c r="EQ243" s="100"/>
      <c r="ER243" s="100"/>
      <c r="ES243" s="100"/>
      <c r="ET243" s="100"/>
      <c r="EU243" s="100"/>
      <c r="EV243" s="100"/>
      <c r="EW243" s="100"/>
      <c r="EX243" s="100"/>
      <c r="EY243" s="100"/>
      <c r="EZ243" s="100"/>
      <c r="FA243" s="100"/>
      <c r="FB243" s="100"/>
      <c r="FC243" s="100"/>
      <c r="FD243" s="100"/>
      <c r="FE243" s="100"/>
      <c r="FF243" s="100"/>
      <c r="FG243" s="100"/>
      <c r="FH243" s="100"/>
      <c r="FI243" s="100"/>
      <c r="FJ243" s="100"/>
      <c r="FK243" s="100"/>
      <c r="FL243" s="100"/>
      <c r="FM243" s="100"/>
      <c r="FN243" s="100"/>
      <c r="FO243" s="100"/>
      <c r="FP243" s="100"/>
      <c r="FQ243" s="100"/>
      <c r="FR243" s="100"/>
      <c r="FS243" s="100"/>
      <c r="FT243" s="100"/>
      <c r="FU243" s="100"/>
      <c r="FV243" s="100"/>
      <c r="FW243" s="100"/>
      <c r="FX243" s="100"/>
      <c r="FY243" s="100"/>
      <c r="FZ243" s="100"/>
      <c r="GA243" s="100"/>
      <c r="GB243" s="100"/>
      <c r="GC243" s="100"/>
      <c r="GD243" s="100"/>
      <c r="GE243" s="100"/>
      <c r="GF243" s="100"/>
      <c r="GG243" s="100"/>
      <c r="GH243" s="100"/>
      <c r="GI243" s="100"/>
      <c r="GJ243" s="100"/>
      <c r="GK243" s="100"/>
      <c r="GL243" s="100"/>
      <c r="GM243" s="100"/>
      <c r="GN243" s="100"/>
      <c r="GO243" s="100"/>
      <c r="GP243" s="100"/>
      <c r="GQ243" s="100"/>
      <c r="GR243" s="100"/>
      <c r="GS243" s="100"/>
      <c r="GT243" s="100"/>
      <c r="GU243" s="100"/>
      <c r="GV243" s="100"/>
      <c r="GW243" s="100"/>
      <c r="GX243" s="100"/>
      <c r="GY243" s="100"/>
      <c r="GZ243" s="100"/>
      <c r="HA243" s="100"/>
      <c r="HB243" s="100"/>
      <c r="HC243" s="100"/>
      <c r="HD243" s="100"/>
      <c r="HE243" s="100"/>
      <c r="HF243" s="100"/>
      <c r="HG243" s="100"/>
      <c r="HH243" s="100"/>
      <c r="HI243" s="100"/>
      <c r="HJ243" s="100"/>
      <c r="HK243" s="100"/>
      <c r="HL243" s="100"/>
      <c r="HM243" s="100"/>
      <c r="HN243" s="100"/>
      <c r="HO243" s="100"/>
      <c r="HP243" s="100"/>
      <c r="HQ243" s="100"/>
      <c r="HR243" s="100"/>
      <c r="HS243" s="100"/>
      <c r="HT243" s="100"/>
      <c r="HU243" s="100"/>
      <c r="HV243" s="100"/>
      <c r="HW243" s="100"/>
    </row>
    <row r="244" spans="1:4" ht="19.5" customHeight="1">
      <c r="A244" s="71">
        <v>241</v>
      </c>
      <c r="B244" s="72"/>
      <c r="C244" s="110" t="s">
        <v>545</v>
      </c>
      <c r="D244" s="112" t="s">
        <v>161</v>
      </c>
    </row>
    <row r="245" spans="1:4" ht="19.5" customHeight="1">
      <c r="A245" s="71">
        <v>242</v>
      </c>
      <c r="B245" s="72"/>
      <c r="C245" s="110" t="s">
        <v>546</v>
      </c>
      <c r="D245" s="112" t="s">
        <v>161</v>
      </c>
    </row>
    <row r="246" spans="1:4" ht="19.5" customHeight="1">
      <c r="A246" s="71">
        <v>243</v>
      </c>
      <c r="B246" s="72"/>
      <c r="C246" s="110" t="s">
        <v>547</v>
      </c>
      <c r="D246" s="112" t="s">
        <v>548</v>
      </c>
    </row>
    <row r="247" spans="1:4" ht="19.5" customHeight="1">
      <c r="A247" s="71">
        <v>244</v>
      </c>
      <c r="B247" s="72"/>
      <c r="C247" s="110" t="s">
        <v>549</v>
      </c>
      <c r="D247" s="112" t="s">
        <v>180</v>
      </c>
    </row>
    <row r="248" spans="1:4" ht="19.5" customHeight="1">
      <c r="A248" s="71">
        <v>245</v>
      </c>
      <c r="B248" s="72" t="s">
        <v>74</v>
      </c>
      <c r="C248" s="110" t="s">
        <v>550</v>
      </c>
      <c r="D248" s="111" t="s">
        <v>78</v>
      </c>
    </row>
    <row r="249" spans="1:4" ht="19.5" customHeight="1">
      <c r="A249" s="71">
        <v>246</v>
      </c>
      <c r="B249" s="72"/>
      <c r="C249" s="110" t="s">
        <v>551</v>
      </c>
      <c r="D249" s="111" t="s">
        <v>78</v>
      </c>
    </row>
    <row r="250" spans="1:4" ht="19.5" customHeight="1">
      <c r="A250" s="71">
        <v>247</v>
      </c>
      <c r="B250" s="72"/>
      <c r="C250" s="110" t="s">
        <v>552</v>
      </c>
      <c r="D250" s="111" t="s">
        <v>78</v>
      </c>
    </row>
    <row r="251" spans="1:4" ht="19.5" customHeight="1">
      <c r="A251" s="71">
        <v>248</v>
      </c>
      <c r="B251" s="72"/>
      <c r="C251" s="110" t="s">
        <v>553</v>
      </c>
      <c r="D251" s="111" t="s">
        <v>78</v>
      </c>
    </row>
    <row r="252" spans="1:4" ht="19.5" customHeight="1">
      <c r="A252" s="71">
        <v>249</v>
      </c>
      <c r="B252" s="72"/>
      <c r="C252" s="110" t="s">
        <v>554</v>
      </c>
      <c r="D252" s="112" t="s">
        <v>46</v>
      </c>
    </row>
    <row r="253" spans="1:4" ht="19.5" customHeight="1">
      <c r="A253" s="71">
        <v>250</v>
      </c>
      <c r="B253" s="72"/>
      <c r="C253" s="110" t="s">
        <v>555</v>
      </c>
      <c r="D253" s="112" t="s">
        <v>386</v>
      </c>
    </row>
    <row r="254" spans="1:4" ht="19.5" customHeight="1">
      <c r="A254" s="71">
        <v>251</v>
      </c>
      <c r="B254" s="72"/>
      <c r="C254" s="110" t="s">
        <v>556</v>
      </c>
      <c r="D254" s="112" t="s">
        <v>188</v>
      </c>
    </row>
    <row r="255" spans="1:4" ht="19.5" customHeight="1">
      <c r="A255" s="71">
        <v>252</v>
      </c>
      <c r="B255" s="72"/>
      <c r="C255" s="110" t="s">
        <v>557</v>
      </c>
      <c r="D255" s="113" t="s">
        <v>9</v>
      </c>
    </row>
    <row r="256" spans="1:4" ht="19.5" customHeight="1">
      <c r="A256" s="71">
        <v>253</v>
      </c>
      <c r="B256" s="72"/>
      <c r="C256" s="110" t="s">
        <v>558</v>
      </c>
      <c r="D256" s="114" t="s">
        <v>312</v>
      </c>
    </row>
    <row r="257" spans="1:4" ht="19.5" customHeight="1">
      <c r="A257" s="71">
        <v>254</v>
      </c>
      <c r="B257" s="72"/>
      <c r="C257" s="110" t="s">
        <v>559</v>
      </c>
      <c r="D257" s="114" t="s">
        <v>312</v>
      </c>
    </row>
    <row r="258" spans="1:4" ht="19.5" customHeight="1">
      <c r="A258" s="71">
        <v>255</v>
      </c>
      <c r="B258" s="72"/>
      <c r="C258" s="110" t="s">
        <v>560</v>
      </c>
      <c r="D258" s="112" t="s">
        <v>15</v>
      </c>
    </row>
    <row r="259" spans="1:4" ht="19.5" customHeight="1">
      <c r="A259" s="71">
        <v>256</v>
      </c>
      <c r="B259" s="72"/>
      <c r="C259" s="110" t="s">
        <v>561</v>
      </c>
      <c r="D259" s="112" t="s">
        <v>15</v>
      </c>
    </row>
    <row r="260" spans="1:4" ht="19.5" customHeight="1">
      <c r="A260" s="71">
        <v>257</v>
      </c>
      <c r="B260" s="72"/>
      <c r="C260" s="110" t="s">
        <v>562</v>
      </c>
      <c r="D260" s="112" t="s">
        <v>15</v>
      </c>
    </row>
    <row r="261" spans="1:4" ht="19.5" customHeight="1">
      <c r="A261" s="71">
        <v>258</v>
      </c>
      <c r="B261" s="72"/>
      <c r="C261" s="110" t="s">
        <v>563</v>
      </c>
      <c r="D261" s="115" t="s">
        <v>103</v>
      </c>
    </row>
    <row r="262" spans="1:4" ht="19.5" customHeight="1">
      <c r="A262" s="71">
        <v>259</v>
      </c>
      <c r="B262" s="72"/>
      <c r="C262" s="110" t="s">
        <v>564</v>
      </c>
      <c r="D262" s="115" t="s">
        <v>314</v>
      </c>
    </row>
    <row r="263" spans="1:4" ht="19.5" customHeight="1">
      <c r="A263" s="71">
        <v>260</v>
      </c>
      <c r="B263" s="72"/>
      <c r="C263" s="110" t="s">
        <v>565</v>
      </c>
      <c r="D263" s="115" t="s">
        <v>314</v>
      </c>
    </row>
    <row r="264" spans="1:4" ht="19.5" customHeight="1">
      <c r="A264" s="71">
        <v>261</v>
      </c>
      <c r="B264" s="72"/>
      <c r="C264" s="110" t="s">
        <v>566</v>
      </c>
      <c r="D264" s="111" t="s">
        <v>457</v>
      </c>
    </row>
    <row r="265" spans="1:4" ht="19.5" customHeight="1">
      <c r="A265" s="71">
        <v>262</v>
      </c>
      <c r="B265" s="72"/>
      <c r="C265" s="110" t="s">
        <v>567</v>
      </c>
      <c r="D265" s="111" t="s">
        <v>457</v>
      </c>
    </row>
    <row r="266" spans="1:4" ht="19.5" customHeight="1">
      <c r="A266" s="71">
        <v>263</v>
      </c>
      <c r="B266" s="72"/>
      <c r="C266" s="110" t="s">
        <v>568</v>
      </c>
      <c r="D266" s="116" t="s">
        <v>26</v>
      </c>
    </row>
    <row r="267" spans="1:4" ht="19.5" customHeight="1">
      <c r="A267" s="71">
        <v>264</v>
      </c>
      <c r="B267" s="72"/>
      <c r="C267" s="110" t="s">
        <v>569</v>
      </c>
      <c r="D267" s="116" t="s">
        <v>26</v>
      </c>
    </row>
    <row r="268" spans="1:4" ht="19.5" customHeight="1">
      <c r="A268" s="71">
        <v>265</v>
      </c>
      <c r="B268" s="72"/>
      <c r="C268" s="110" t="s">
        <v>570</v>
      </c>
      <c r="D268" s="113" t="s">
        <v>233</v>
      </c>
    </row>
    <row r="269" spans="1:4" ht="19.5" customHeight="1">
      <c r="A269" s="71">
        <v>266</v>
      </c>
      <c r="B269" s="72"/>
      <c r="C269" s="110" t="s">
        <v>571</v>
      </c>
      <c r="D269" s="113" t="s">
        <v>233</v>
      </c>
    </row>
    <row r="270" spans="1:4" ht="19.5" customHeight="1">
      <c r="A270" s="71">
        <v>267</v>
      </c>
      <c r="B270" s="72"/>
      <c r="C270" s="110" t="s">
        <v>572</v>
      </c>
      <c r="D270" s="113" t="s">
        <v>233</v>
      </c>
    </row>
    <row r="271" spans="1:4" s="57" customFormat="1" ht="33" customHeight="1">
      <c r="A271" s="71">
        <v>268</v>
      </c>
      <c r="B271" s="72"/>
      <c r="C271" s="110" t="s">
        <v>573</v>
      </c>
      <c r="D271" s="113" t="s">
        <v>574</v>
      </c>
    </row>
    <row r="272" spans="1:4" s="57" customFormat="1" ht="19.5" customHeight="1">
      <c r="A272" s="71">
        <v>269</v>
      </c>
      <c r="B272" s="72"/>
      <c r="C272" s="110" t="s">
        <v>575</v>
      </c>
      <c r="D272" s="117" t="s">
        <v>448</v>
      </c>
    </row>
    <row r="273" spans="1:4" s="57" customFormat="1" ht="19.5" customHeight="1">
      <c r="A273" s="71">
        <v>270</v>
      </c>
      <c r="B273" s="72"/>
      <c r="C273" s="110" t="s">
        <v>576</v>
      </c>
      <c r="D273" s="111" t="s">
        <v>577</v>
      </c>
    </row>
    <row r="274" spans="1:4" s="57" customFormat="1" ht="19.5" customHeight="1">
      <c r="A274" s="71">
        <v>271</v>
      </c>
      <c r="B274" s="72"/>
      <c r="C274" s="110" t="s">
        <v>578</v>
      </c>
      <c r="D274" s="111" t="s">
        <v>35</v>
      </c>
    </row>
    <row r="275" spans="1:4" s="57" customFormat="1" ht="19.5" customHeight="1">
      <c r="A275" s="71">
        <v>272</v>
      </c>
      <c r="B275" s="72"/>
      <c r="C275" s="110" t="s">
        <v>579</v>
      </c>
      <c r="D275" s="115" t="s">
        <v>110</v>
      </c>
    </row>
    <row r="276" spans="1:4" s="57" customFormat="1" ht="19.5" customHeight="1">
      <c r="A276" s="71">
        <v>273</v>
      </c>
      <c r="B276" s="72"/>
      <c r="C276" s="110" t="s">
        <v>580</v>
      </c>
      <c r="D276" s="73" t="s">
        <v>13</v>
      </c>
    </row>
    <row r="277" spans="1:4" s="57" customFormat="1" ht="19.5" customHeight="1">
      <c r="A277" s="71">
        <v>274</v>
      </c>
      <c r="B277" s="72"/>
      <c r="C277" s="110" t="s">
        <v>581</v>
      </c>
      <c r="D277" s="73" t="s">
        <v>13</v>
      </c>
    </row>
    <row r="278" spans="1:4" s="57" customFormat="1" ht="19.5" customHeight="1">
      <c r="A278" s="71">
        <v>275</v>
      </c>
      <c r="B278" s="72"/>
      <c r="C278" s="110" t="s">
        <v>582</v>
      </c>
      <c r="D278" s="110" t="s">
        <v>501</v>
      </c>
    </row>
    <row r="279" spans="1:4" ht="19.5" customHeight="1">
      <c r="A279" s="71">
        <v>276</v>
      </c>
      <c r="B279" s="72"/>
      <c r="C279" s="110" t="s">
        <v>583</v>
      </c>
      <c r="D279" s="110" t="s">
        <v>133</v>
      </c>
    </row>
    <row r="280" spans="1:4" ht="19.5" customHeight="1">
      <c r="A280" s="71">
        <v>277</v>
      </c>
      <c r="B280" s="72" t="s">
        <v>74</v>
      </c>
      <c r="C280" s="118" t="s">
        <v>584</v>
      </c>
      <c r="D280" s="110" t="s">
        <v>9</v>
      </c>
    </row>
    <row r="281" spans="1:4" ht="19.5" customHeight="1">
      <c r="A281" s="71">
        <v>278</v>
      </c>
      <c r="B281" s="72"/>
      <c r="C281" s="118" t="s">
        <v>585</v>
      </c>
      <c r="D281" s="110" t="s">
        <v>9</v>
      </c>
    </row>
    <row r="282" spans="1:4" ht="19.5" customHeight="1">
      <c r="A282" s="71">
        <v>279</v>
      </c>
      <c r="B282" s="72"/>
      <c r="C282" s="110" t="s">
        <v>586</v>
      </c>
      <c r="D282" s="110" t="s">
        <v>64</v>
      </c>
    </row>
    <row r="283" spans="1:4" ht="19.5" customHeight="1">
      <c r="A283" s="71">
        <v>280</v>
      </c>
      <c r="B283" s="72"/>
      <c r="C283" s="110" t="s">
        <v>587</v>
      </c>
      <c r="D283" s="110" t="s">
        <v>64</v>
      </c>
    </row>
    <row r="284" spans="1:4" ht="19.5" customHeight="1">
      <c r="A284" s="71">
        <v>281</v>
      </c>
      <c r="B284" s="72"/>
      <c r="C284" s="110" t="s">
        <v>588</v>
      </c>
      <c r="D284" s="110" t="s">
        <v>64</v>
      </c>
    </row>
    <row r="285" spans="1:4" ht="19.5" customHeight="1">
      <c r="A285" s="71">
        <v>282</v>
      </c>
      <c r="B285" s="72"/>
      <c r="C285" s="110" t="s">
        <v>589</v>
      </c>
      <c r="D285" s="110" t="s">
        <v>156</v>
      </c>
    </row>
    <row r="286" spans="1:4" ht="19.5" customHeight="1">
      <c r="A286" s="71">
        <v>283</v>
      </c>
      <c r="B286" s="72"/>
      <c r="C286" s="110" t="s">
        <v>590</v>
      </c>
      <c r="D286" s="110" t="s">
        <v>156</v>
      </c>
    </row>
    <row r="287" spans="1:4" ht="19.5" customHeight="1">
      <c r="A287" s="71">
        <v>284</v>
      </c>
      <c r="B287" s="72"/>
      <c r="C287" s="110" t="s">
        <v>591</v>
      </c>
      <c r="D287" s="110" t="s">
        <v>156</v>
      </c>
    </row>
    <row r="288" spans="1:4" ht="19.5" customHeight="1">
      <c r="A288" s="71">
        <v>285</v>
      </c>
      <c r="B288" s="72"/>
      <c r="C288" s="110" t="s">
        <v>592</v>
      </c>
      <c r="D288" s="110" t="s">
        <v>403</v>
      </c>
    </row>
    <row r="289" spans="1:231" s="55" customFormat="1" ht="19.5" customHeight="1">
      <c r="A289" s="71">
        <v>286</v>
      </c>
      <c r="B289" s="72"/>
      <c r="C289" s="116" t="s">
        <v>593</v>
      </c>
      <c r="D289" s="116" t="s">
        <v>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8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82"/>
      <c r="DH289" s="82"/>
      <c r="DI289" s="82"/>
      <c r="DJ289" s="82"/>
      <c r="DK289" s="82"/>
      <c r="DL289" s="82"/>
      <c r="DM289" s="82"/>
      <c r="DN289" s="82"/>
      <c r="DO289" s="82"/>
      <c r="DP289" s="82"/>
      <c r="DQ289" s="82"/>
      <c r="DR289" s="82"/>
      <c r="DS289" s="82"/>
      <c r="DT289" s="82"/>
      <c r="DU289" s="82"/>
      <c r="DV289" s="82"/>
      <c r="DW289" s="82"/>
      <c r="DX289" s="82"/>
      <c r="DY289" s="82"/>
      <c r="DZ289" s="82"/>
      <c r="EA289" s="82"/>
      <c r="EB289" s="82"/>
      <c r="EC289" s="82"/>
      <c r="ED289" s="82"/>
      <c r="EE289" s="82"/>
      <c r="EF289" s="82"/>
      <c r="EG289" s="82"/>
      <c r="EH289" s="82"/>
      <c r="EI289" s="82"/>
      <c r="EJ289" s="82"/>
      <c r="EK289" s="82"/>
      <c r="EL289" s="82"/>
      <c r="EM289" s="82"/>
      <c r="EN289" s="82"/>
      <c r="EO289" s="82"/>
      <c r="EP289" s="82"/>
      <c r="EQ289" s="82"/>
      <c r="ER289" s="82"/>
      <c r="ES289" s="82"/>
      <c r="ET289" s="82"/>
      <c r="EU289" s="82"/>
      <c r="EV289" s="82"/>
      <c r="EW289" s="82"/>
      <c r="EX289" s="82"/>
      <c r="EY289" s="82"/>
      <c r="EZ289" s="82"/>
      <c r="FA289" s="82"/>
      <c r="FB289" s="82"/>
      <c r="FC289" s="82"/>
      <c r="FD289" s="82"/>
      <c r="FE289" s="82"/>
      <c r="FF289" s="82"/>
      <c r="FG289" s="82"/>
      <c r="FH289" s="82"/>
      <c r="FI289" s="82"/>
      <c r="FJ289" s="82"/>
      <c r="FK289" s="82"/>
      <c r="FL289" s="82"/>
      <c r="FM289" s="82"/>
      <c r="FN289" s="82"/>
      <c r="FO289" s="82"/>
      <c r="FP289" s="82"/>
      <c r="FQ289" s="82"/>
      <c r="FR289" s="82"/>
      <c r="FS289" s="82"/>
      <c r="FT289" s="82"/>
      <c r="FU289" s="82"/>
      <c r="FV289" s="82"/>
      <c r="FW289" s="82"/>
      <c r="FX289" s="82"/>
      <c r="FY289" s="82"/>
      <c r="FZ289" s="82"/>
      <c r="GA289" s="82"/>
      <c r="GB289" s="82"/>
      <c r="GC289" s="82"/>
      <c r="GD289" s="82"/>
      <c r="GE289" s="82"/>
      <c r="GF289" s="82"/>
      <c r="GG289" s="82"/>
      <c r="GH289" s="82"/>
      <c r="GI289" s="82"/>
      <c r="GJ289" s="82"/>
      <c r="GK289" s="82"/>
      <c r="GL289" s="82"/>
      <c r="GM289" s="82"/>
      <c r="GN289" s="82"/>
      <c r="GO289" s="82"/>
      <c r="GP289" s="82"/>
      <c r="GQ289" s="82"/>
      <c r="GR289" s="82"/>
      <c r="GS289" s="82"/>
      <c r="GT289" s="82"/>
      <c r="GU289" s="82"/>
      <c r="GV289" s="82"/>
      <c r="GW289" s="82"/>
      <c r="GX289" s="82"/>
      <c r="GY289" s="82"/>
      <c r="GZ289" s="82"/>
      <c r="HA289" s="82"/>
      <c r="HB289" s="82"/>
      <c r="HC289" s="82"/>
      <c r="HD289" s="82"/>
      <c r="HE289" s="82"/>
      <c r="HF289" s="82"/>
      <c r="HG289" s="82"/>
      <c r="HH289" s="82"/>
      <c r="HI289" s="82"/>
      <c r="HJ289" s="82"/>
      <c r="HK289" s="82"/>
      <c r="HL289" s="82"/>
      <c r="HM289" s="82"/>
      <c r="HN289" s="82"/>
      <c r="HO289" s="82"/>
      <c r="HP289" s="82"/>
      <c r="HQ289" s="82"/>
      <c r="HR289" s="82"/>
      <c r="HS289" s="82"/>
      <c r="HT289" s="82"/>
      <c r="HU289" s="82"/>
      <c r="HV289" s="82"/>
      <c r="HW289" s="82"/>
    </row>
    <row r="290" spans="1:231" s="55" customFormat="1" ht="19.5" customHeight="1">
      <c r="A290" s="71">
        <v>287</v>
      </c>
      <c r="B290" s="72"/>
      <c r="C290" s="116" t="s">
        <v>594</v>
      </c>
      <c r="D290" s="116" t="s">
        <v>84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8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8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82"/>
      <c r="DH290" s="82"/>
      <c r="DI290" s="82"/>
      <c r="DJ290" s="82"/>
      <c r="DK290" s="82"/>
      <c r="DL290" s="82"/>
      <c r="DM290" s="82"/>
      <c r="DN290" s="82"/>
      <c r="DO290" s="82"/>
      <c r="DP290" s="82"/>
      <c r="DQ290" s="82"/>
      <c r="DR290" s="82"/>
      <c r="DS290" s="82"/>
      <c r="DT290" s="82"/>
      <c r="DU290" s="82"/>
      <c r="DV290" s="82"/>
      <c r="DW290" s="82"/>
      <c r="DX290" s="82"/>
      <c r="DY290" s="82"/>
      <c r="DZ290" s="82"/>
      <c r="EA290" s="82"/>
      <c r="EB290" s="82"/>
      <c r="EC290" s="82"/>
      <c r="ED290" s="82"/>
      <c r="EE290" s="82"/>
      <c r="EF290" s="82"/>
      <c r="EG290" s="82"/>
      <c r="EH290" s="82"/>
      <c r="EI290" s="82"/>
      <c r="EJ290" s="82"/>
      <c r="EK290" s="82"/>
      <c r="EL290" s="82"/>
      <c r="EM290" s="82"/>
      <c r="EN290" s="82"/>
      <c r="EO290" s="82"/>
      <c r="EP290" s="82"/>
      <c r="EQ290" s="82"/>
      <c r="ER290" s="82"/>
      <c r="ES290" s="82"/>
      <c r="ET290" s="82"/>
      <c r="EU290" s="82"/>
      <c r="EV290" s="82"/>
      <c r="EW290" s="82"/>
      <c r="EX290" s="82"/>
      <c r="EY290" s="82"/>
      <c r="EZ290" s="82"/>
      <c r="FA290" s="82"/>
      <c r="FB290" s="82"/>
      <c r="FC290" s="82"/>
      <c r="FD290" s="82"/>
      <c r="FE290" s="82"/>
      <c r="FF290" s="82"/>
      <c r="FG290" s="82"/>
      <c r="FH290" s="82"/>
      <c r="FI290" s="82"/>
      <c r="FJ290" s="82"/>
      <c r="FK290" s="82"/>
      <c r="FL290" s="82"/>
      <c r="FM290" s="82"/>
      <c r="FN290" s="82"/>
      <c r="FO290" s="82"/>
      <c r="FP290" s="82"/>
      <c r="FQ290" s="82"/>
      <c r="FR290" s="82"/>
      <c r="FS290" s="82"/>
      <c r="FT290" s="82"/>
      <c r="FU290" s="82"/>
      <c r="FV290" s="82"/>
      <c r="FW290" s="82"/>
      <c r="FX290" s="82"/>
      <c r="FY290" s="82"/>
      <c r="FZ290" s="82"/>
      <c r="GA290" s="82"/>
      <c r="GB290" s="82"/>
      <c r="GC290" s="82"/>
      <c r="GD290" s="82"/>
      <c r="GE290" s="82"/>
      <c r="GF290" s="82"/>
      <c r="GG290" s="82"/>
      <c r="GH290" s="82"/>
      <c r="GI290" s="82"/>
      <c r="GJ290" s="82"/>
      <c r="GK290" s="82"/>
      <c r="GL290" s="82"/>
      <c r="GM290" s="82"/>
      <c r="GN290" s="82"/>
      <c r="GO290" s="82"/>
      <c r="GP290" s="82"/>
      <c r="GQ290" s="82"/>
      <c r="GR290" s="82"/>
      <c r="GS290" s="82"/>
      <c r="GT290" s="82"/>
      <c r="GU290" s="82"/>
      <c r="GV290" s="82"/>
      <c r="GW290" s="82"/>
      <c r="GX290" s="82"/>
      <c r="GY290" s="82"/>
      <c r="GZ290" s="82"/>
      <c r="HA290" s="82"/>
      <c r="HB290" s="82"/>
      <c r="HC290" s="82"/>
      <c r="HD290" s="82"/>
      <c r="HE290" s="82"/>
      <c r="HF290" s="82"/>
      <c r="HG290" s="82"/>
      <c r="HH290" s="82"/>
      <c r="HI290" s="82"/>
      <c r="HJ290" s="82"/>
      <c r="HK290" s="82"/>
      <c r="HL290" s="82"/>
      <c r="HM290" s="82"/>
      <c r="HN290" s="82"/>
      <c r="HO290" s="82"/>
      <c r="HP290" s="82"/>
      <c r="HQ290" s="82"/>
      <c r="HR290" s="82"/>
      <c r="HS290" s="82"/>
      <c r="HT290" s="82"/>
      <c r="HU290" s="82"/>
      <c r="HV290" s="82"/>
      <c r="HW290" s="82"/>
    </row>
    <row r="291" spans="1:231" s="55" customFormat="1" ht="19.5" customHeight="1">
      <c r="A291" s="71">
        <v>288</v>
      </c>
      <c r="B291" s="72"/>
      <c r="C291" s="116" t="s">
        <v>595</v>
      </c>
      <c r="D291" s="116" t="s">
        <v>64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82"/>
      <c r="DH291" s="82"/>
      <c r="DI291" s="82"/>
      <c r="DJ291" s="82"/>
      <c r="DK291" s="82"/>
      <c r="DL291" s="82"/>
      <c r="DM291" s="82"/>
      <c r="DN291" s="82"/>
      <c r="DO291" s="82"/>
      <c r="DP291" s="82"/>
      <c r="DQ291" s="82"/>
      <c r="DR291" s="82"/>
      <c r="DS291" s="82"/>
      <c r="DT291" s="82"/>
      <c r="DU291" s="82"/>
      <c r="DV291" s="82"/>
      <c r="DW291" s="82"/>
      <c r="DX291" s="82"/>
      <c r="DY291" s="82"/>
      <c r="DZ291" s="82"/>
      <c r="EA291" s="82"/>
      <c r="EB291" s="82"/>
      <c r="EC291" s="82"/>
      <c r="ED291" s="82"/>
      <c r="EE291" s="82"/>
      <c r="EF291" s="82"/>
      <c r="EG291" s="82"/>
      <c r="EH291" s="82"/>
      <c r="EI291" s="82"/>
      <c r="EJ291" s="82"/>
      <c r="EK291" s="82"/>
      <c r="EL291" s="82"/>
      <c r="EM291" s="82"/>
      <c r="EN291" s="82"/>
      <c r="EO291" s="82"/>
      <c r="EP291" s="82"/>
      <c r="EQ291" s="82"/>
      <c r="ER291" s="82"/>
      <c r="ES291" s="82"/>
      <c r="ET291" s="82"/>
      <c r="EU291" s="82"/>
      <c r="EV291" s="82"/>
      <c r="EW291" s="82"/>
      <c r="EX291" s="82"/>
      <c r="EY291" s="82"/>
      <c r="EZ291" s="82"/>
      <c r="FA291" s="82"/>
      <c r="FB291" s="82"/>
      <c r="FC291" s="82"/>
      <c r="FD291" s="82"/>
      <c r="FE291" s="82"/>
      <c r="FF291" s="82"/>
      <c r="FG291" s="82"/>
      <c r="FH291" s="82"/>
      <c r="FI291" s="82"/>
      <c r="FJ291" s="82"/>
      <c r="FK291" s="82"/>
      <c r="FL291" s="82"/>
      <c r="FM291" s="82"/>
      <c r="FN291" s="82"/>
      <c r="FO291" s="82"/>
      <c r="FP291" s="82"/>
      <c r="FQ291" s="82"/>
      <c r="FR291" s="82"/>
      <c r="FS291" s="82"/>
      <c r="FT291" s="82"/>
      <c r="FU291" s="82"/>
      <c r="FV291" s="82"/>
      <c r="FW291" s="82"/>
      <c r="FX291" s="82"/>
      <c r="FY291" s="82"/>
      <c r="FZ291" s="82"/>
      <c r="GA291" s="82"/>
      <c r="GB291" s="82"/>
      <c r="GC291" s="82"/>
      <c r="GD291" s="82"/>
      <c r="GE291" s="82"/>
      <c r="GF291" s="82"/>
      <c r="GG291" s="82"/>
      <c r="GH291" s="82"/>
      <c r="GI291" s="82"/>
      <c r="GJ291" s="82"/>
      <c r="GK291" s="82"/>
      <c r="GL291" s="82"/>
      <c r="GM291" s="82"/>
      <c r="GN291" s="82"/>
      <c r="GO291" s="82"/>
      <c r="GP291" s="82"/>
      <c r="GQ291" s="82"/>
      <c r="GR291" s="82"/>
      <c r="GS291" s="82"/>
      <c r="GT291" s="82"/>
      <c r="GU291" s="82"/>
      <c r="GV291" s="82"/>
      <c r="GW291" s="82"/>
      <c r="GX291" s="82"/>
      <c r="GY291" s="82"/>
      <c r="GZ291" s="82"/>
      <c r="HA291" s="82"/>
      <c r="HB291" s="82"/>
      <c r="HC291" s="82"/>
      <c r="HD291" s="82"/>
      <c r="HE291" s="82"/>
      <c r="HF291" s="82"/>
      <c r="HG291" s="82"/>
      <c r="HH291" s="82"/>
      <c r="HI291" s="82"/>
      <c r="HJ291" s="82"/>
      <c r="HK291" s="82"/>
      <c r="HL291" s="82"/>
      <c r="HM291" s="82"/>
      <c r="HN291" s="82"/>
      <c r="HO291" s="82"/>
      <c r="HP291" s="82"/>
      <c r="HQ291" s="82"/>
      <c r="HR291" s="82"/>
      <c r="HS291" s="82"/>
      <c r="HT291" s="82"/>
      <c r="HU291" s="82"/>
      <c r="HV291" s="82"/>
      <c r="HW291" s="82"/>
    </row>
    <row r="292" spans="1:231" s="55" customFormat="1" ht="19.5" customHeight="1">
      <c r="A292" s="71">
        <v>289</v>
      </c>
      <c r="B292" s="72"/>
      <c r="C292" s="116" t="s">
        <v>596</v>
      </c>
      <c r="D292" s="116" t="s">
        <v>48</v>
      </c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82"/>
      <c r="DH292" s="82"/>
      <c r="DI292" s="82"/>
      <c r="DJ292" s="82"/>
      <c r="DK292" s="82"/>
      <c r="DL292" s="82"/>
      <c r="DM292" s="82"/>
      <c r="DN292" s="82"/>
      <c r="DO292" s="82"/>
      <c r="DP292" s="82"/>
      <c r="DQ292" s="82"/>
      <c r="DR292" s="82"/>
      <c r="DS292" s="82"/>
      <c r="DT292" s="82"/>
      <c r="DU292" s="82"/>
      <c r="DV292" s="82"/>
      <c r="DW292" s="82"/>
      <c r="DX292" s="82"/>
      <c r="DY292" s="82"/>
      <c r="DZ292" s="82"/>
      <c r="EA292" s="82"/>
      <c r="EB292" s="82"/>
      <c r="EC292" s="82"/>
      <c r="ED292" s="82"/>
      <c r="EE292" s="82"/>
      <c r="EF292" s="82"/>
      <c r="EG292" s="82"/>
      <c r="EH292" s="82"/>
      <c r="EI292" s="82"/>
      <c r="EJ292" s="82"/>
      <c r="EK292" s="82"/>
      <c r="EL292" s="82"/>
      <c r="EM292" s="82"/>
      <c r="EN292" s="82"/>
      <c r="EO292" s="82"/>
      <c r="EP292" s="82"/>
      <c r="EQ292" s="82"/>
      <c r="ER292" s="82"/>
      <c r="ES292" s="82"/>
      <c r="ET292" s="82"/>
      <c r="EU292" s="82"/>
      <c r="EV292" s="82"/>
      <c r="EW292" s="82"/>
      <c r="EX292" s="82"/>
      <c r="EY292" s="82"/>
      <c r="EZ292" s="82"/>
      <c r="FA292" s="82"/>
      <c r="FB292" s="82"/>
      <c r="FC292" s="82"/>
      <c r="FD292" s="82"/>
      <c r="FE292" s="82"/>
      <c r="FF292" s="82"/>
      <c r="FG292" s="82"/>
      <c r="FH292" s="82"/>
      <c r="FI292" s="82"/>
      <c r="FJ292" s="82"/>
      <c r="FK292" s="82"/>
      <c r="FL292" s="82"/>
      <c r="FM292" s="82"/>
      <c r="FN292" s="82"/>
      <c r="FO292" s="82"/>
      <c r="FP292" s="82"/>
      <c r="FQ292" s="82"/>
      <c r="FR292" s="82"/>
      <c r="FS292" s="82"/>
      <c r="FT292" s="82"/>
      <c r="FU292" s="82"/>
      <c r="FV292" s="82"/>
      <c r="FW292" s="82"/>
      <c r="FX292" s="82"/>
      <c r="FY292" s="82"/>
      <c r="FZ292" s="82"/>
      <c r="GA292" s="82"/>
      <c r="GB292" s="82"/>
      <c r="GC292" s="82"/>
      <c r="GD292" s="82"/>
      <c r="GE292" s="82"/>
      <c r="GF292" s="82"/>
      <c r="GG292" s="82"/>
      <c r="GH292" s="82"/>
      <c r="GI292" s="82"/>
      <c r="GJ292" s="82"/>
      <c r="GK292" s="82"/>
      <c r="GL292" s="82"/>
      <c r="GM292" s="82"/>
      <c r="GN292" s="82"/>
      <c r="GO292" s="82"/>
      <c r="GP292" s="82"/>
      <c r="GQ292" s="82"/>
      <c r="GR292" s="82"/>
      <c r="GS292" s="82"/>
      <c r="GT292" s="82"/>
      <c r="GU292" s="82"/>
      <c r="GV292" s="82"/>
      <c r="GW292" s="82"/>
      <c r="GX292" s="82"/>
      <c r="GY292" s="82"/>
      <c r="GZ292" s="82"/>
      <c r="HA292" s="82"/>
      <c r="HB292" s="82"/>
      <c r="HC292" s="82"/>
      <c r="HD292" s="82"/>
      <c r="HE292" s="82"/>
      <c r="HF292" s="82"/>
      <c r="HG292" s="82"/>
      <c r="HH292" s="82"/>
      <c r="HI292" s="82"/>
      <c r="HJ292" s="82"/>
      <c r="HK292" s="82"/>
      <c r="HL292" s="82"/>
      <c r="HM292" s="82"/>
      <c r="HN292" s="82"/>
      <c r="HO292" s="82"/>
      <c r="HP292" s="82"/>
      <c r="HQ292" s="82"/>
      <c r="HR292" s="82"/>
      <c r="HS292" s="82"/>
      <c r="HT292" s="82"/>
      <c r="HU292" s="82"/>
      <c r="HV292" s="82"/>
      <c r="HW292" s="82"/>
    </row>
    <row r="293" spans="1:231" s="55" customFormat="1" ht="19.5" customHeight="1">
      <c r="A293" s="71">
        <v>290</v>
      </c>
      <c r="B293" s="72"/>
      <c r="C293" s="116" t="s">
        <v>597</v>
      </c>
      <c r="D293" s="116" t="s">
        <v>48</v>
      </c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8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8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82"/>
      <c r="DH293" s="82"/>
      <c r="DI293" s="82"/>
      <c r="DJ293" s="82"/>
      <c r="DK293" s="82"/>
      <c r="DL293" s="82"/>
      <c r="DM293" s="82"/>
      <c r="DN293" s="82"/>
      <c r="DO293" s="82"/>
      <c r="DP293" s="82"/>
      <c r="DQ293" s="82"/>
      <c r="DR293" s="82"/>
      <c r="DS293" s="82"/>
      <c r="DT293" s="82"/>
      <c r="DU293" s="82"/>
      <c r="DV293" s="82"/>
      <c r="DW293" s="82"/>
      <c r="DX293" s="82"/>
      <c r="DY293" s="82"/>
      <c r="DZ293" s="82"/>
      <c r="EA293" s="82"/>
      <c r="EB293" s="82"/>
      <c r="EC293" s="82"/>
      <c r="ED293" s="82"/>
      <c r="EE293" s="82"/>
      <c r="EF293" s="82"/>
      <c r="EG293" s="82"/>
      <c r="EH293" s="82"/>
      <c r="EI293" s="82"/>
      <c r="EJ293" s="82"/>
      <c r="EK293" s="82"/>
      <c r="EL293" s="82"/>
      <c r="EM293" s="82"/>
      <c r="EN293" s="82"/>
      <c r="EO293" s="82"/>
      <c r="EP293" s="82"/>
      <c r="EQ293" s="82"/>
      <c r="ER293" s="82"/>
      <c r="ES293" s="82"/>
      <c r="ET293" s="82"/>
      <c r="EU293" s="82"/>
      <c r="EV293" s="82"/>
      <c r="EW293" s="82"/>
      <c r="EX293" s="82"/>
      <c r="EY293" s="82"/>
      <c r="EZ293" s="82"/>
      <c r="FA293" s="82"/>
      <c r="FB293" s="82"/>
      <c r="FC293" s="82"/>
      <c r="FD293" s="82"/>
      <c r="FE293" s="82"/>
      <c r="FF293" s="82"/>
      <c r="FG293" s="82"/>
      <c r="FH293" s="82"/>
      <c r="FI293" s="82"/>
      <c r="FJ293" s="82"/>
      <c r="FK293" s="82"/>
      <c r="FL293" s="82"/>
      <c r="FM293" s="82"/>
      <c r="FN293" s="82"/>
      <c r="FO293" s="82"/>
      <c r="FP293" s="82"/>
      <c r="FQ293" s="82"/>
      <c r="FR293" s="82"/>
      <c r="FS293" s="82"/>
      <c r="FT293" s="82"/>
      <c r="FU293" s="82"/>
      <c r="FV293" s="82"/>
      <c r="FW293" s="82"/>
      <c r="FX293" s="82"/>
      <c r="FY293" s="82"/>
      <c r="FZ293" s="82"/>
      <c r="GA293" s="82"/>
      <c r="GB293" s="82"/>
      <c r="GC293" s="82"/>
      <c r="GD293" s="82"/>
      <c r="GE293" s="82"/>
      <c r="GF293" s="82"/>
      <c r="GG293" s="82"/>
      <c r="GH293" s="82"/>
      <c r="GI293" s="82"/>
      <c r="GJ293" s="82"/>
      <c r="GK293" s="82"/>
      <c r="GL293" s="82"/>
      <c r="GM293" s="82"/>
      <c r="GN293" s="82"/>
      <c r="GO293" s="82"/>
      <c r="GP293" s="82"/>
      <c r="GQ293" s="82"/>
      <c r="GR293" s="82"/>
      <c r="GS293" s="82"/>
      <c r="GT293" s="82"/>
      <c r="GU293" s="82"/>
      <c r="GV293" s="82"/>
      <c r="GW293" s="82"/>
      <c r="GX293" s="82"/>
      <c r="GY293" s="82"/>
      <c r="GZ293" s="82"/>
      <c r="HA293" s="82"/>
      <c r="HB293" s="82"/>
      <c r="HC293" s="82"/>
      <c r="HD293" s="82"/>
      <c r="HE293" s="82"/>
      <c r="HF293" s="82"/>
      <c r="HG293" s="82"/>
      <c r="HH293" s="82"/>
      <c r="HI293" s="82"/>
      <c r="HJ293" s="82"/>
      <c r="HK293" s="82"/>
      <c r="HL293" s="82"/>
      <c r="HM293" s="82"/>
      <c r="HN293" s="82"/>
      <c r="HO293" s="82"/>
      <c r="HP293" s="82"/>
      <c r="HQ293" s="82"/>
      <c r="HR293" s="82"/>
      <c r="HS293" s="82"/>
      <c r="HT293" s="82"/>
      <c r="HU293" s="82"/>
      <c r="HV293" s="82"/>
      <c r="HW293" s="82"/>
    </row>
    <row r="294" spans="1:4" ht="19.5" customHeight="1">
      <c r="A294" s="71">
        <v>291</v>
      </c>
      <c r="B294" s="72"/>
      <c r="C294" s="73" t="s">
        <v>598</v>
      </c>
      <c r="D294" s="76" t="s">
        <v>457</v>
      </c>
    </row>
    <row r="295" spans="1:4" ht="19.5" customHeight="1">
      <c r="A295" s="71">
        <v>292</v>
      </c>
      <c r="B295" s="72"/>
      <c r="C295" s="73" t="s">
        <v>599</v>
      </c>
      <c r="D295" s="73" t="s">
        <v>71</v>
      </c>
    </row>
    <row r="296" spans="1:4" ht="19.5" customHeight="1">
      <c r="A296" s="71">
        <v>293</v>
      </c>
      <c r="B296" s="72"/>
      <c r="C296" s="110" t="s">
        <v>600</v>
      </c>
      <c r="D296" s="73" t="s">
        <v>13</v>
      </c>
    </row>
    <row r="297" spans="1:4" ht="19.5" customHeight="1">
      <c r="A297" s="71">
        <v>294</v>
      </c>
      <c r="B297" s="72"/>
      <c r="C297" s="85" t="s">
        <v>601</v>
      </c>
      <c r="D297" s="105" t="s">
        <v>67</v>
      </c>
    </row>
    <row r="298" spans="1:4" ht="19.5" customHeight="1">
      <c r="A298" s="71">
        <v>295</v>
      </c>
      <c r="B298" s="72"/>
      <c r="C298" s="85" t="s">
        <v>602</v>
      </c>
      <c r="D298" s="86" t="s">
        <v>410</v>
      </c>
    </row>
    <row r="299" spans="1:4" ht="19.5" customHeight="1">
      <c r="A299" s="71">
        <v>296</v>
      </c>
      <c r="B299" s="72"/>
      <c r="C299" s="85" t="s">
        <v>603</v>
      </c>
      <c r="D299" s="105" t="s">
        <v>96</v>
      </c>
    </row>
    <row r="300" spans="1:4" ht="19.5" customHeight="1">
      <c r="A300" s="71">
        <v>297</v>
      </c>
      <c r="B300" s="72"/>
      <c r="C300" s="85" t="s">
        <v>604</v>
      </c>
      <c r="D300" s="105" t="s">
        <v>96</v>
      </c>
    </row>
    <row r="301" spans="1:4" ht="19.5" customHeight="1">
      <c r="A301" s="71">
        <v>298</v>
      </c>
      <c r="B301" s="72"/>
      <c r="C301" s="85" t="s">
        <v>605</v>
      </c>
      <c r="D301" s="105" t="s">
        <v>96</v>
      </c>
    </row>
    <row r="302" spans="1:4" ht="19.5" customHeight="1">
      <c r="A302" s="71">
        <v>299</v>
      </c>
      <c r="B302" s="72"/>
      <c r="C302" s="85" t="s">
        <v>606</v>
      </c>
      <c r="D302" s="105" t="s">
        <v>607</v>
      </c>
    </row>
    <row r="303" spans="1:4" ht="19.5" customHeight="1">
      <c r="A303" s="71">
        <v>300</v>
      </c>
      <c r="B303" s="72"/>
      <c r="C303" s="119" t="s">
        <v>608</v>
      </c>
      <c r="D303" s="85" t="s">
        <v>379</v>
      </c>
    </row>
    <row r="304" spans="1:4" ht="19.5" customHeight="1">
      <c r="A304" s="71">
        <v>301</v>
      </c>
      <c r="B304" s="72"/>
      <c r="C304" s="106" t="s">
        <v>609</v>
      </c>
      <c r="D304" s="85" t="s">
        <v>312</v>
      </c>
    </row>
    <row r="305" spans="1:4" ht="19.5" customHeight="1">
      <c r="A305" s="71">
        <v>302</v>
      </c>
      <c r="B305" s="72"/>
      <c r="C305" s="120" t="s">
        <v>610</v>
      </c>
      <c r="D305" s="96" t="s">
        <v>46</v>
      </c>
    </row>
    <row r="306" spans="1:4" ht="19.5" customHeight="1">
      <c r="A306" s="71">
        <v>303</v>
      </c>
      <c r="B306" s="72"/>
      <c r="C306" s="120" t="s">
        <v>611</v>
      </c>
      <c r="D306" s="96" t="s">
        <v>46</v>
      </c>
    </row>
    <row r="307" spans="1:4" ht="19.5" customHeight="1">
      <c r="A307" s="71">
        <v>304</v>
      </c>
      <c r="B307" s="72"/>
      <c r="C307" s="120" t="s">
        <v>612</v>
      </c>
      <c r="D307" s="120" t="s">
        <v>17</v>
      </c>
    </row>
    <row r="308" spans="1:4" ht="24" customHeight="1">
      <c r="A308" s="71">
        <v>305</v>
      </c>
      <c r="B308" s="72"/>
      <c r="C308" s="121" t="s">
        <v>613</v>
      </c>
      <c r="D308" s="109" t="s">
        <v>64</v>
      </c>
    </row>
  </sheetData>
  <sheetProtection/>
  <mergeCells count="15">
    <mergeCell ref="A1:D1"/>
    <mergeCell ref="A2:D2"/>
    <mergeCell ref="B4:B29"/>
    <mergeCell ref="B30:B43"/>
    <mergeCell ref="B44:B59"/>
    <mergeCell ref="B60:B90"/>
    <mergeCell ref="B91:B122"/>
    <mergeCell ref="B123:B133"/>
    <mergeCell ref="B134:B153"/>
    <mergeCell ref="B154:B185"/>
    <mergeCell ref="B186:B215"/>
    <mergeCell ref="B216:B239"/>
    <mergeCell ref="B240:B247"/>
    <mergeCell ref="B248:B279"/>
    <mergeCell ref="B280:B308"/>
  </mergeCells>
  <printOptions/>
  <pageMargins left="0.59" right="0.75" top="0.98" bottom="0.98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75"/>
  <sheetViews>
    <sheetView zoomScaleSheetLayoutView="100" workbookViewId="0" topLeftCell="A31">
      <selection activeCell="C41" sqref="C41:C46"/>
    </sheetView>
  </sheetViews>
  <sheetFormatPr defaultColWidth="8.75390625" defaultRowHeight="14.25"/>
  <cols>
    <col min="2" max="2" width="12.625" style="0" customWidth="1"/>
    <col min="3" max="3" width="10.50390625" style="0" customWidth="1"/>
    <col min="8" max="8" width="12.625" style="0" customWidth="1"/>
    <col min="9" max="9" width="13.75390625" style="0" bestFit="1" customWidth="1"/>
    <col min="11" max="11" width="12.625" style="0" bestFit="1" customWidth="1"/>
    <col min="12" max="13" width="13.75390625" style="0" bestFit="1" customWidth="1"/>
  </cols>
  <sheetData>
    <row r="1" spans="2:33" s="9" customFormat="1" ht="42" customHeight="1">
      <c r="B1" s="11"/>
      <c r="C1" s="11"/>
      <c r="D1" s="12"/>
      <c r="E1" s="12"/>
      <c r="F1" s="13"/>
      <c r="G1" s="13"/>
      <c r="H1" s="12"/>
      <c r="I1" s="12"/>
      <c r="J1" s="30"/>
      <c r="K1" s="30"/>
      <c r="L1" s="31"/>
      <c r="M1" s="31"/>
      <c r="N1" s="32"/>
      <c r="O1" s="32"/>
      <c r="P1" s="33"/>
      <c r="Q1" s="33"/>
      <c r="R1" s="33"/>
      <c r="S1" s="32"/>
      <c r="T1" s="33"/>
      <c r="U1" s="33"/>
      <c r="V1" s="33"/>
      <c r="W1" s="40"/>
      <c r="X1" s="41"/>
      <c r="Y1" s="40"/>
      <c r="Z1" s="41"/>
      <c r="AA1" s="40"/>
      <c r="AB1" s="45"/>
      <c r="AC1" s="46"/>
      <c r="AD1" s="47"/>
      <c r="AE1" s="46"/>
      <c r="AF1" s="48"/>
      <c r="AG1" s="52"/>
    </row>
    <row r="2" spans="2:33" s="10" customFormat="1" ht="13.5" customHeight="1">
      <c r="B2" s="14"/>
      <c r="C2" s="14"/>
      <c r="D2" s="12"/>
      <c r="E2" s="12"/>
      <c r="F2" s="13"/>
      <c r="G2" s="13"/>
      <c r="H2" s="12"/>
      <c r="I2" s="12"/>
      <c r="J2" s="34"/>
      <c r="K2" s="34"/>
      <c r="L2" s="35"/>
      <c r="M2" s="35"/>
      <c r="N2" s="36"/>
      <c r="O2" s="36"/>
      <c r="P2" s="37"/>
      <c r="Q2" s="36"/>
      <c r="R2" s="42"/>
      <c r="S2" s="36"/>
      <c r="T2" s="36"/>
      <c r="U2" s="42"/>
      <c r="V2" s="42"/>
      <c r="W2" s="43"/>
      <c r="X2" s="44"/>
      <c r="Y2" s="49"/>
      <c r="Z2" s="50"/>
      <c r="AA2" s="49"/>
      <c r="AB2" s="51"/>
      <c r="AC2" s="46"/>
      <c r="AD2" s="47"/>
      <c r="AE2" s="46"/>
      <c r="AF2" s="48"/>
      <c r="AG2" s="52"/>
    </row>
    <row r="3" spans="1:6" ht="14.25">
      <c r="A3" s="15"/>
      <c r="C3" s="16"/>
      <c r="F3" s="17"/>
    </row>
    <row r="4" spans="1:12" ht="26.25">
      <c r="A4" s="15"/>
      <c r="C4" s="16"/>
      <c r="F4" s="17"/>
      <c r="H4" s="18">
        <v>677.6537997512437</v>
      </c>
      <c r="I4">
        <f>((H4-672.75)/672.75)*100</f>
        <v>0.7289185806382306</v>
      </c>
      <c r="K4" s="38">
        <v>680.346685185185</v>
      </c>
      <c r="L4">
        <f>(K4-678.66)/6.7866</f>
        <v>0.24853169262739364</v>
      </c>
    </row>
    <row r="5" spans="1:12" ht="26.25">
      <c r="A5" s="15"/>
      <c r="C5" s="16"/>
      <c r="F5" s="17"/>
      <c r="H5" s="18">
        <v>676.5265733830845</v>
      </c>
      <c r="I5">
        <f aca="true" t="shared" si="0" ref="I5:I16">((H5-672.75)/672.75)*100</f>
        <v>0.5613635649326639</v>
      </c>
      <c r="K5" s="38">
        <v>684.0751851851852</v>
      </c>
      <c r="L5">
        <f aca="true" t="shared" si="1" ref="L5:L15">(K5-678.66)/6.7866</f>
        <v>0.7979231404805406</v>
      </c>
    </row>
    <row r="6" spans="1:12" ht="26.25">
      <c r="A6" s="15"/>
      <c r="C6" s="16"/>
      <c r="F6" s="17"/>
      <c r="H6" s="18">
        <v>667.0293760364842</v>
      </c>
      <c r="I6">
        <f t="shared" si="0"/>
        <v>-0.8503342940937609</v>
      </c>
      <c r="K6" s="38">
        <v>681.6892222222223</v>
      </c>
      <c r="L6">
        <f t="shared" si="1"/>
        <v>0.4463534350370291</v>
      </c>
    </row>
    <row r="7" spans="1:12" ht="26.25">
      <c r="A7" s="15"/>
      <c r="C7" s="16"/>
      <c r="F7" s="17"/>
      <c r="H7" s="18">
        <v>667.5171310116085</v>
      </c>
      <c r="I7">
        <f t="shared" si="0"/>
        <v>-0.7778326255505742</v>
      </c>
      <c r="K7" s="38">
        <v>685.6762592592592</v>
      </c>
      <c r="L7">
        <f t="shared" si="1"/>
        <v>1.0338401053928603</v>
      </c>
    </row>
    <row r="8" spans="1:12" ht="26.25">
      <c r="A8" s="19"/>
      <c r="C8" s="16"/>
      <c r="F8" s="20"/>
      <c r="H8" s="18">
        <v>663.3284991708126</v>
      </c>
      <c r="I8">
        <f t="shared" si="0"/>
        <v>-1.400446054134133</v>
      </c>
      <c r="K8" s="38">
        <v>679.3142407407407</v>
      </c>
      <c r="L8">
        <f t="shared" si="1"/>
        <v>0.09640184197400184</v>
      </c>
    </row>
    <row r="9" spans="1:12" ht="25.5">
      <c r="A9" s="21"/>
      <c r="C9" s="16"/>
      <c r="F9" s="22"/>
      <c r="H9" s="18">
        <v>678.5229125207297</v>
      </c>
      <c r="I9">
        <f t="shared" si="0"/>
        <v>0.8581066548836466</v>
      </c>
      <c r="K9" s="18">
        <v>693.469222222222</v>
      </c>
      <c r="L9">
        <f t="shared" si="1"/>
        <v>2.18212687092536</v>
      </c>
    </row>
    <row r="10" spans="1:12" ht="25.5">
      <c r="A10" s="21"/>
      <c r="C10" s="16"/>
      <c r="F10" s="22"/>
      <c r="H10" s="18">
        <v>678.7212209784411</v>
      </c>
      <c r="I10">
        <f t="shared" si="0"/>
        <v>0.8875839432837049</v>
      </c>
      <c r="K10" s="18">
        <v>655.9293518518518</v>
      </c>
      <c r="L10">
        <f t="shared" si="1"/>
        <v>-3.3493425497521785</v>
      </c>
    </row>
    <row r="11" spans="1:12" ht="25.5">
      <c r="A11" s="21"/>
      <c r="C11" s="16"/>
      <c r="F11" s="22"/>
      <c r="H11" s="18">
        <v>675.3550766998342</v>
      </c>
      <c r="I11">
        <f t="shared" si="0"/>
        <v>0.38722804902774755</v>
      </c>
      <c r="K11" s="18">
        <v>697.2887222222222</v>
      </c>
      <c r="L11">
        <f t="shared" si="1"/>
        <v>2.7449270948961515</v>
      </c>
    </row>
    <row r="12" spans="1:12" ht="25.5">
      <c r="A12" s="21"/>
      <c r="C12" s="16"/>
      <c r="F12" s="22"/>
      <c r="H12" s="18">
        <v>675.303188225539</v>
      </c>
      <c r="I12">
        <f t="shared" si="0"/>
        <v>0.37951515801396873</v>
      </c>
      <c r="K12" s="18">
        <v>682.188537037037</v>
      </c>
      <c r="L12">
        <f t="shared" si="1"/>
        <v>0.5199270676092653</v>
      </c>
    </row>
    <row r="13" spans="1:12" ht="25.5">
      <c r="A13" s="21"/>
      <c r="C13" s="16"/>
      <c r="F13" s="22"/>
      <c r="H13" s="18">
        <v>692.9738204809287</v>
      </c>
      <c r="I13">
        <f t="shared" si="0"/>
        <v>3.006142026150677</v>
      </c>
      <c r="K13" s="18">
        <v>649.6978148148147</v>
      </c>
      <c r="L13">
        <f t="shared" si="1"/>
        <v>-4.267554472811903</v>
      </c>
    </row>
    <row r="14" spans="1:12" ht="25.5">
      <c r="A14" s="21"/>
      <c r="C14" s="16"/>
      <c r="F14" s="22"/>
      <c r="H14" s="18">
        <v>685.9330907960199</v>
      </c>
      <c r="I14">
        <f t="shared" si="0"/>
        <v>1.9595824297316808</v>
      </c>
      <c r="K14" s="18">
        <v>678.6700555555556</v>
      </c>
      <c r="L14">
        <f t="shared" si="1"/>
        <v>0.0014816779470715343</v>
      </c>
    </row>
    <row r="15" spans="1:12" ht="25.5">
      <c r="A15" s="21"/>
      <c r="C15" s="16"/>
      <c r="F15" s="22"/>
      <c r="H15" s="18">
        <v>668.8299025704811</v>
      </c>
      <c r="I15">
        <f t="shared" si="0"/>
        <v>-0.5826974997426878</v>
      </c>
      <c r="K15" s="18">
        <v>675.5643888888889</v>
      </c>
      <c r="L15">
        <f t="shared" si="1"/>
        <v>-0.4561357839140529</v>
      </c>
    </row>
    <row r="16" spans="1:11" ht="26.25">
      <c r="A16" s="21"/>
      <c r="C16" s="16"/>
      <c r="F16" s="22"/>
      <c r="H16" s="18">
        <v>667.8567371475955</v>
      </c>
      <c r="I16">
        <f t="shared" si="0"/>
        <v>-0.7273523377784494</v>
      </c>
      <c r="K16" s="38"/>
    </row>
    <row r="17" spans="1:11" ht="25.5">
      <c r="A17" s="23"/>
      <c r="C17" s="16"/>
      <c r="F17" s="24"/>
      <c r="H17" s="18">
        <v>642.899983416252</v>
      </c>
      <c r="K17">
        <f>AVERAGE(K4:K16)</f>
        <v>678.6591404320988</v>
      </c>
    </row>
    <row r="18" spans="1:8" ht="14.25">
      <c r="A18" s="21"/>
      <c r="H18">
        <f>AVERAGE(H4:H17)</f>
        <v>672.7465222992181</v>
      </c>
    </row>
    <row r="23" spans="8:12" ht="26.25">
      <c r="H23" s="25">
        <v>642.8</v>
      </c>
      <c r="I23">
        <f>(H23-638.24)/6.3824</f>
        <v>0.7144647781398762</v>
      </c>
      <c r="K23" s="25">
        <v>683.8</v>
      </c>
      <c r="L23">
        <f>(K23-662.04)/6.6204</f>
        <v>3.2868104646244927</v>
      </c>
    </row>
    <row r="24" spans="8:12" ht="26.25">
      <c r="H24" s="25">
        <v>643.7</v>
      </c>
      <c r="I24">
        <f aca="true" t="shared" si="2" ref="I24:I36">(H24-638.24)/6.3824</f>
        <v>0.8554775632990782</v>
      </c>
      <c r="K24" s="25">
        <v>665.2</v>
      </c>
      <c r="L24">
        <f aca="true" t="shared" si="3" ref="L24:L36">(K24-662.04)/6.6204</f>
        <v>0.47731254909070175</v>
      </c>
    </row>
    <row r="25" spans="8:12" ht="26.25">
      <c r="H25" s="25">
        <v>619.8</v>
      </c>
      <c r="I25">
        <f t="shared" si="2"/>
        <v>-2.889195287039367</v>
      </c>
      <c r="K25" s="25">
        <v>654.9</v>
      </c>
      <c r="L25">
        <f t="shared" si="3"/>
        <v>-1.07848468370491</v>
      </c>
    </row>
    <row r="26" spans="8:12" ht="26.25">
      <c r="H26" s="25">
        <v>622.3</v>
      </c>
      <c r="I26">
        <f t="shared" si="2"/>
        <v>-2.497493106041623</v>
      </c>
      <c r="K26" s="25">
        <v>651.2</v>
      </c>
      <c r="L26">
        <f t="shared" si="3"/>
        <v>-1.6373633013110866</v>
      </c>
    </row>
    <row r="27" spans="8:12" ht="26.25">
      <c r="H27" s="25">
        <v>636.3</v>
      </c>
      <c r="I27">
        <f t="shared" si="2"/>
        <v>-0.3039608924542578</v>
      </c>
      <c r="K27" s="25">
        <v>677.6</v>
      </c>
      <c r="L27">
        <f t="shared" si="3"/>
        <v>2.350311159446568</v>
      </c>
    </row>
    <row r="28" spans="8:12" ht="26.25">
      <c r="H28" s="25">
        <v>642.2</v>
      </c>
      <c r="I28">
        <f t="shared" si="2"/>
        <v>0.6204562547004319</v>
      </c>
      <c r="K28" s="25">
        <v>655.7</v>
      </c>
      <c r="L28">
        <f t="shared" si="3"/>
        <v>-0.9576460636819404</v>
      </c>
    </row>
    <row r="29" spans="8:12" ht="26.25">
      <c r="H29" s="25">
        <v>655.8</v>
      </c>
      <c r="I29">
        <f t="shared" si="2"/>
        <v>2.751316119328144</v>
      </c>
      <c r="K29" s="25">
        <v>654.3</v>
      </c>
      <c r="L29">
        <f t="shared" si="3"/>
        <v>-1.169113648722133</v>
      </c>
    </row>
    <row r="30" spans="8:12" ht="26.25">
      <c r="H30" s="25">
        <v>663.7</v>
      </c>
      <c r="I30">
        <f t="shared" si="2"/>
        <v>3.989095011281029</v>
      </c>
      <c r="K30" s="25">
        <v>651.9</v>
      </c>
      <c r="L30">
        <f t="shared" si="3"/>
        <v>-1.5316295087910075</v>
      </c>
    </row>
    <row r="31" spans="8:12" ht="26.25">
      <c r="H31" s="25">
        <v>635</v>
      </c>
      <c r="I31">
        <f t="shared" si="2"/>
        <v>-0.5076460265730774</v>
      </c>
      <c r="K31" s="25">
        <v>659.2</v>
      </c>
      <c r="L31">
        <f t="shared" si="3"/>
        <v>-0.4289771010814933</v>
      </c>
    </row>
    <row r="32" spans="8:12" ht="26.25">
      <c r="H32" s="25">
        <v>627.8</v>
      </c>
      <c r="I32">
        <f t="shared" si="2"/>
        <v>-1.6357483078465866</v>
      </c>
      <c r="K32" s="25">
        <v>660.6</v>
      </c>
      <c r="L32">
        <f t="shared" si="3"/>
        <v>-0.21750951604131788</v>
      </c>
    </row>
    <row r="33" spans="8:12" ht="26.25">
      <c r="H33" s="25">
        <v>651.2</v>
      </c>
      <c r="I33">
        <f t="shared" si="2"/>
        <v>2.03058410629231</v>
      </c>
      <c r="K33" s="25">
        <v>658.5</v>
      </c>
      <c r="L33">
        <f t="shared" si="3"/>
        <v>-0.5347108936015895</v>
      </c>
    </row>
    <row r="34" spans="8:12" ht="26.25">
      <c r="H34" s="25">
        <v>620.9</v>
      </c>
      <c r="I34">
        <f t="shared" si="2"/>
        <v>-2.716846327400356</v>
      </c>
      <c r="K34" s="25">
        <v>670.5</v>
      </c>
      <c r="L34">
        <f t="shared" si="3"/>
        <v>1.2778684067428006</v>
      </c>
    </row>
    <row r="35" spans="8:12" ht="26.25">
      <c r="H35" s="25">
        <v>641.5</v>
      </c>
      <c r="I35">
        <f t="shared" si="2"/>
        <v>0.5107796440210565</v>
      </c>
      <c r="K35" s="25">
        <v>671.4</v>
      </c>
      <c r="L35">
        <f t="shared" si="3"/>
        <v>1.4138118542686262</v>
      </c>
    </row>
    <row r="36" spans="8:12" ht="26.25">
      <c r="H36" s="25">
        <v>632.3</v>
      </c>
      <c r="I36">
        <f t="shared" si="2"/>
        <v>-0.9306843820506479</v>
      </c>
      <c r="K36" s="25">
        <v>653.8</v>
      </c>
      <c r="L36">
        <f t="shared" si="3"/>
        <v>-1.2446377862364826</v>
      </c>
    </row>
    <row r="37" spans="8:11" ht="14.25">
      <c r="H37">
        <f>AVERAGE(H23:H36)</f>
        <v>638.2357142857143</v>
      </c>
      <c r="K37">
        <f>AVERAGE(K23:K36)</f>
        <v>662.0428571428572</v>
      </c>
    </row>
    <row r="41" spans="2:3" ht="25.5">
      <c r="B41" s="26">
        <v>836.090493096647</v>
      </c>
      <c r="C41">
        <f aca="true" t="shared" si="4" ref="C41:C46">(B41-810.73)/8.1073</f>
        <v>3.128105916476141</v>
      </c>
    </row>
    <row r="42" spans="2:13" ht="26.25">
      <c r="B42" s="26">
        <v>822.081591058514</v>
      </c>
      <c r="C42">
        <f t="shared" si="4"/>
        <v>1.4001691140717663</v>
      </c>
      <c r="H42" s="27">
        <v>673.1</v>
      </c>
      <c r="I42">
        <f>(H42-666.05)/6.6605</f>
        <v>1.0584790931611843</v>
      </c>
      <c r="L42" s="27">
        <v>735.3</v>
      </c>
      <c r="M42">
        <f>(L42-705.05)/7.0505</f>
        <v>4.290475852776399</v>
      </c>
    </row>
    <row r="43" spans="2:13" ht="26.25">
      <c r="B43" s="26">
        <v>783.460262984878</v>
      </c>
      <c r="C43">
        <f t="shared" si="4"/>
        <v>-3.363602804277875</v>
      </c>
      <c r="H43" s="27">
        <v>662.1</v>
      </c>
      <c r="I43">
        <f aca="true" t="shared" si="5" ref="I43:I54">(H43-666.05)/6.6605</f>
        <v>-0.5930485699271724</v>
      </c>
      <c r="L43" s="27">
        <v>745</v>
      </c>
      <c r="M43">
        <f aca="true" t="shared" si="6" ref="M43:M54">(L43-705.05)/7.0505</f>
        <v>5.666264803914622</v>
      </c>
    </row>
    <row r="44" spans="2:13" ht="26.25">
      <c r="B44" s="28">
        <v>785.21899408284</v>
      </c>
      <c r="C44">
        <f t="shared" si="4"/>
        <v>-3.14667101466086</v>
      </c>
      <c r="H44" s="27">
        <v>660.5</v>
      </c>
      <c r="I44">
        <f t="shared" si="5"/>
        <v>-0.8332707754673004</v>
      </c>
      <c r="L44" s="27">
        <v>754</v>
      </c>
      <c r="M44">
        <f t="shared" si="6"/>
        <v>6.942770016310906</v>
      </c>
    </row>
    <row r="45" spans="2:13" ht="26.25">
      <c r="B45" s="28">
        <v>854.92108974359</v>
      </c>
      <c r="C45">
        <f t="shared" si="4"/>
        <v>5.450777662549793</v>
      </c>
      <c r="H45" s="27">
        <v>674.4</v>
      </c>
      <c r="I45">
        <f t="shared" si="5"/>
        <v>1.2536596351625289</v>
      </c>
      <c r="L45" s="27">
        <v>543.8</v>
      </c>
      <c r="M45">
        <f t="shared" si="6"/>
        <v>-22.870718388766754</v>
      </c>
    </row>
    <row r="46" spans="2:13" ht="26.25">
      <c r="B46" s="28">
        <v>782.585264628534</v>
      </c>
      <c r="C46">
        <f t="shared" si="4"/>
        <v>-3.471530024973299</v>
      </c>
      <c r="H46" s="27">
        <v>671.5</v>
      </c>
      <c r="I46">
        <f t="shared" si="5"/>
        <v>0.8182568876210563</v>
      </c>
      <c r="L46" s="27">
        <v>694</v>
      </c>
      <c r="M46">
        <f t="shared" si="6"/>
        <v>-1.5672647329976532</v>
      </c>
    </row>
    <row r="47" spans="2:13" ht="26.25">
      <c r="B47">
        <f>AVERAGE(B41:B46)</f>
        <v>810.7262825991673</v>
      </c>
      <c r="H47" s="27">
        <v>658.9</v>
      </c>
      <c r="I47">
        <f t="shared" si="5"/>
        <v>-1.0734929810074285</v>
      </c>
      <c r="L47" s="27">
        <v>769</v>
      </c>
      <c r="M47">
        <f t="shared" si="6"/>
        <v>9.070278703638046</v>
      </c>
    </row>
    <row r="48" spans="8:13" ht="26.25">
      <c r="H48" s="27">
        <v>681.1</v>
      </c>
      <c r="I48">
        <f t="shared" si="5"/>
        <v>2.2595901208618074</v>
      </c>
      <c r="L48" s="27">
        <v>689</v>
      </c>
      <c r="M48">
        <f t="shared" si="6"/>
        <v>-2.276434295440033</v>
      </c>
    </row>
    <row r="49" spans="8:13" ht="26.25">
      <c r="H49" s="27">
        <v>655.5</v>
      </c>
      <c r="I49">
        <f t="shared" si="5"/>
        <v>-1.5839651677801898</v>
      </c>
      <c r="L49" s="27">
        <v>700.6</v>
      </c>
      <c r="M49">
        <f t="shared" si="6"/>
        <v>-0.6311609105737085</v>
      </c>
    </row>
    <row r="50" spans="8:13" ht="26.25">
      <c r="H50" s="27">
        <v>652</v>
      </c>
      <c r="I50">
        <f t="shared" si="5"/>
        <v>-2.1094512423992127</v>
      </c>
      <c r="L50" s="27">
        <v>696.3</v>
      </c>
      <c r="M50">
        <f t="shared" si="6"/>
        <v>-1.241046734274165</v>
      </c>
    </row>
    <row r="51" spans="8:13" ht="26.25">
      <c r="H51" s="27">
        <v>689.1</v>
      </c>
      <c r="I51">
        <f t="shared" si="5"/>
        <v>3.4607011485624306</v>
      </c>
      <c r="L51" s="27">
        <v>658.9</v>
      </c>
      <c r="M51">
        <f t="shared" si="6"/>
        <v>-6.545635061343163</v>
      </c>
    </row>
    <row r="52" spans="8:13" ht="26.25">
      <c r="H52" s="27">
        <v>676.1</v>
      </c>
      <c r="I52">
        <f t="shared" si="5"/>
        <v>1.508895728548918</v>
      </c>
      <c r="L52" s="27">
        <v>750.6</v>
      </c>
      <c r="M52">
        <f t="shared" si="6"/>
        <v>6.460534713850091</v>
      </c>
    </row>
    <row r="53" spans="8:13" ht="26.25">
      <c r="H53" s="27">
        <v>652.4</v>
      </c>
      <c r="I53">
        <f t="shared" si="5"/>
        <v>-2.0493956910141846</v>
      </c>
      <c r="L53" s="27">
        <v>703.9</v>
      </c>
      <c r="M53">
        <f t="shared" si="6"/>
        <v>-0.16310899936174417</v>
      </c>
    </row>
    <row r="54" spans="8:13" ht="26.25">
      <c r="H54" s="27">
        <v>651.9</v>
      </c>
      <c r="I54">
        <f t="shared" si="5"/>
        <v>-2.124465130245474</v>
      </c>
      <c r="L54" s="27">
        <v>725.2</v>
      </c>
      <c r="M54">
        <f t="shared" si="6"/>
        <v>2.857953336642804</v>
      </c>
    </row>
    <row r="55" spans="8:12" ht="14.25">
      <c r="H55">
        <f>AVERAGE(H42:H54)</f>
        <v>666.0461538461539</v>
      </c>
      <c r="L55">
        <f>AVERAGE(L42:L54)</f>
        <v>705.046153846154</v>
      </c>
    </row>
    <row r="59" spans="8:13" ht="26.25">
      <c r="H59" s="29">
        <v>678.1272422644283</v>
      </c>
      <c r="I59">
        <f>(H59-678.45)/6.7845</f>
        <v>-0.047572810903045624</v>
      </c>
      <c r="L59" s="39">
        <v>657.5068575605137</v>
      </c>
      <c r="M59">
        <f>(L59-652.08)/6.5208</f>
        <v>0.8322380015509856</v>
      </c>
    </row>
    <row r="60" spans="8:13" ht="26.25">
      <c r="H60" s="29">
        <v>699.19653254074</v>
      </c>
      <c r="I60">
        <f aca="true" t="shared" si="7" ref="I60:I73">(H60-678.45)/6.7845</f>
        <v>3.057930951542481</v>
      </c>
      <c r="L60" s="39">
        <v>657.0823979194712</v>
      </c>
      <c r="M60">
        <f aca="true" t="shared" si="8" ref="M60:M74">(L60-652.08)/6.5208</f>
        <v>0.7671448165058198</v>
      </c>
    </row>
    <row r="61" spans="8:13" ht="26.25">
      <c r="H61" s="29">
        <v>694.37026213211</v>
      </c>
      <c r="I61">
        <f t="shared" si="7"/>
        <v>2.346563804570712</v>
      </c>
      <c r="L61" s="39">
        <v>658.4192250258627</v>
      </c>
      <c r="M61">
        <f t="shared" si="8"/>
        <v>0.9721544942127767</v>
      </c>
    </row>
    <row r="62" spans="8:13" ht="26.25">
      <c r="H62" s="29">
        <v>665.1301671139436</v>
      </c>
      <c r="I62">
        <f t="shared" si="7"/>
        <v>-1.963274063830271</v>
      </c>
      <c r="L62" s="39">
        <v>665.0442881072156</v>
      </c>
      <c r="M62">
        <f t="shared" si="8"/>
        <v>1.9881438024806106</v>
      </c>
    </row>
    <row r="63" spans="8:13" ht="26.25">
      <c r="H63" s="29">
        <v>683.3029684842327</v>
      </c>
      <c r="I63">
        <f t="shared" si="7"/>
        <v>0.7153023044045446</v>
      </c>
      <c r="L63" s="39">
        <v>666.3383585552283</v>
      </c>
      <c r="M63">
        <f t="shared" si="8"/>
        <v>2.186596515033164</v>
      </c>
    </row>
    <row r="64" spans="8:13" ht="26.25">
      <c r="H64" s="29">
        <v>696.2148362159778</v>
      </c>
      <c r="I64">
        <f t="shared" si="7"/>
        <v>2.6184444271468443</v>
      </c>
      <c r="L64" s="39">
        <v>683.358436846024</v>
      </c>
      <c r="M64">
        <f t="shared" si="8"/>
        <v>4.796717710407306</v>
      </c>
    </row>
    <row r="65" spans="8:13" ht="26.25">
      <c r="H65" s="29">
        <v>662.67858629852</v>
      </c>
      <c r="I65">
        <f t="shared" si="7"/>
        <v>-2.3246243203596455</v>
      </c>
      <c r="L65" s="39">
        <v>665.5241412121828</v>
      </c>
      <c r="M65">
        <f t="shared" si="8"/>
        <v>2.0617318752580642</v>
      </c>
    </row>
    <row r="66" spans="8:13" ht="26.25">
      <c r="H66" s="29">
        <v>668.5210841061145</v>
      </c>
      <c r="I66">
        <f t="shared" si="7"/>
        <v>-1.463470542248592</v>
      </c>
      <c r="L66" s="39">
        <v>668.7064419140738</v>
      </c>
      <c r="M66">
        <f t="shared" si="8"/>
        <v>2.5497549248671603</v>
      </c>
    </row>
    <row r="67" spans="8:13" ht="26.25">
      <c r="H67" s="29">
        <v>689.1315004471228</v>
      </c>
      <c r="I67">
        <f t="shared" si="7"/>
        <v>1.574397589670977</v>
      </c>
      <c r="L67" s="39">
        <v>661.4994761822984</v>
      </c>
      <c r="M67">
        <f t="shared" si="8"/>
        <v>1.4445276932735789</v>
      </c>
    </row>
    <row r="68" spans="8:13" ht="26.25">
      <c r="H68" s="29">
        <v>713.7191767043854</v>
      </c>
      <c r="I68">
        <f t="shared" si="7"/>
        <v>5.19849313941858</v>
      </c>
      <c r="L68" s="39">
        <v>640.1163844513424</v>
      </c>
      <c r="M68">
        <f t="shared" si="8"/>
        <v>-1.834685245469526</v>
      </c>
    </row>
    <row r="69" spans="8:13" ht="26.25">
      <c r="H69" s="29">
        <v>650.1405368209919</v>
      </c>
      <c r="I69">
        <f t="shared" si="7"/>
        <v>-4.17266757742032</v>
      </c>
      <c r="L69" s="39">
        <v>635.5903661545208</v>
      </c>
      <c r="M69">
        <f t="shared" si="8"/>
        <v>-2.5287746665254662</v>
      </c>
    </row>
    <row r="70" spans="8:13" ht="26.25">
      <c r="H70" s="29">
        <v>680.0473179529508</v>
      </c>
      <c r="I70">
        <f t="shared" si="7"/>
        <v>0.23543635536160198</v>
      </c>
      <c r="L70" s="39">
        <v>666.6393697284085</v>
      </c>
      <c r="M70">
        <f t="shared" si="8"/>
        <v>2.232758208871374</v>
      </c>
    </row>
    <row r="71" spans="8:13" ht="26.25">
      <c r="H71" s="29">
        <v>613.9809625861395</v>
      </c>
      <c r="I71">
        <f t="shared" si="7"/>
        <v>-9.502400680059035</v>
      </c>
      <c r="L71" s="39">
        <v>579.4552581124068</v>
      </c>
      <c r="M71">
        <f t="shared" si="8"/>
        <v>-11.137397541343583</v>
      </c>
    </row>
    <row r="72" spans="8:13" ht="26.25">
      <c r="H72" s="29">
        <v>690.9036516730282</v>
      </c>
      <c r="I72">
        <f t="shared" si="7"/>
        <v>1.83560345980222</v>
      </c>
      <c r="L72" s="39">
        <v>650.0983956813091</v>
      </c>
      <c r="M72">
        <f t="shared" si="8"/>
        <v>-0.30388975565743215</v>
      </c>
    </row>
    <row r="73" spans="8:13" ht="26.25">
      <c r="H73" s="38">
        <v>691.257900758264</v>
      </c>
      <c r="I73">
        <f t="shared" si="7"/>
        <v>1.8878179317951123</v>
      </c>
      <c r="L73" s="39">
        <v>633.1545243840525</v>
      </c>
      <c r="M73">
        <f t="shared" si="8"/>
        <v>-2.902324195796154</v>
      </c>
    </row>
    <row r="74" spans="8:13" ht="26.25">
      <c r="H74">
        <f>AVERAGE(H59:H73)</f>
        <v>678.44818173993</v>
      </c>
      <c r="L74" s="39">
        <v>644.7687258803376</v>
      </c>
      <c r="M74">
        <f t="shared" si="8"/>
        <v>-1.1212234878638312</v>
      </c>
    </row>
    <row r="75" ht="14.25">
      <c r="L75">
        <f>AVERAGE(L59:L74)</f>
        <v>652.0814154822029</v>
      </c>
    </row>
  </sheetData>
  <sheetProtection/>
  <mergeCells count="16">
    <mergeCell ref="J1:M1"/>
    <mergeCell ref="O1:V1"/>
    <mergeCell ref="W1:AB1"/>
    <mergeCell ref="B1:B2"/>
    <mergeCell ref="C1:C2"/>
    <mergeCell ref="D1:D2"/>
    <mergeCell ref="E1:E2"/>
    <mergeCell ref="F1:F2"/>
    <mergeCell ref="G1:G2"/>
    <mergeCell ref="H1:H2"/>
    <mergeCell ref="I1:I2"/>
    <mergeCell ref="AC1:AC2"/>
    <mergeCell ref="AD1:AD2"/>
    <mergeCell ref="AE1:AE2"/>
    <mergeCell ref="AF1:AF2"/>
    <mergeCell ref="AG1:AG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K28"/>
  <sheetViews>
    <sheetView zoomScaleSheetLayoutView="100" workbookViewId="0" topLeftCell="A1">
      <selection activeCell="C3" sqref="C3:K28"/>
    </sheetView>
  </sheetViews>
  <sheetFormatPr defaultColWidth="9.00390625" defaultRowHeight="14.25"/>
  <sheetData>
    <row r="3" spans="3:11" ht="26.25">
      <c r="C3" s="1">
        <v>81.84615384615384</v>
      </c>
      <c r="D3" s="2">
        <v>55.4895</v>
      </c>
      <c r="E3" s="3">
        <v>16</v>
      </c>
      <c r="F3" s="2">
        <v>5.3</v>
      </c>
      <c r="G3" s="3">
        <v>73</v>
      </c>
      <c r="H3" s="2">
        <v>13.609</v>
      </c>
      <c r="I3" s="2">
        <v>3.4</v>
      </c>
      <c r="J3" s="4" t="s">
        <v>614</v>
      </c>
      <c r="K3" s="5"/>
    </row>
    <row r="4" spans="3:11" ht="26.25">
      <c r="C4" s="1">
        <v>83.03846153846153</v>
      </c>
      <c r="D4" s="2">
        <v>59.86938461538462</v>
      </c>
      <c r="E4" s="3">
        <v>15</v>
      </c>
      <c r="F4" s="2">
        <v>4.2</v>
      </c>
      <c r="G4" s="3">
        <v>70</v>
      </c>
      <c r="H4" s="2">
        <v>13.792</v>
      </c>
      <c r="I4" s="2">
        <v>3</v>
      </c>
      <c r="J4" s="4" t="s">
        <v>615</v>
      </c>
      <c r="K4" s="5"/>
    </row>
    <row r="5" spans="3:11" ht="26.25">
      <c r="C5" s="1">
        <v>82.07692307692308</v>
      </c>
      <c r="D5" s="2">
        <v>58.98465384615384</v>
      </c>
      <c r="E5" s="3">
        <v>19</v>
      </c>
      <c r="F5" s="2">
        <v>3.3</v>
      </c>
      <c r="G5" s="3">
        <v>65</v>
      </c>
      <c r="H5" s="2">
        <v>13.916</v>
      </c>
      <c r="I5" s="2">
        <v>3.5</v>
      </c>
      <c r="J5" s="4" t="s">
        <v>615</v>
      </c>
      <c r="K5" s="5"/>
    </row>
    <row r="6" spans="3:11" ht="26.25">
      <c r="C6" s="1">
        <v>81.03846153846153</v>
      </c>
      <c r="D6" s="2">
        <v>60.26623076923076</v>
      </c>
      <c r="E6" s="3">
        <v>15</v>
      </c>
      <c r="F6" s="2">
        <v>5.3</v>
      </c>
      <c r="G6" s="3">
        <v>66</v>
      </c>
      <c r="H6" s="2">
        <v>13.82</v>
      </c>
      <c r="I6" s="2">
        <v>3</v>
      </c>
      <c r="J6" s="4" t="s">
        <v>614</v>
      </c>
      <c r="K6" s="5"/>
    </row>
    <row r="7" spans="3:11" ht="26.25">
      <c r="C7" s="1">
        <v>81.19230769230768</v>
      </c>
      <c r="D7" s="2">
        <v>65.51946153846153</v>
      </c>
      <c r="E7" s="3">
        <v>6</v>
      </c>
      <c r="F7" s="2">
        <v>2.3</v>
      </c>
      <c r="G7" s="3">
        <v>69</v>
      </c>
      <c r="H7" s="2">
        <v>14.031</v>
      </c>
      <c r="I7" s="2">
        <v>3.1</v>
      </c>
      <c r="J7" s="4" t="s">
        <v>616</v>
      </c>
      <c r="K7" s="5"/>
    </row>
    <row r="8" spans="3:11" ht="26.25">
      <c r="C8" s="1">
        <v>82.76923076923077</v>
      </c>
      <c r="D8" s="2">
        <v>62.1533846153846</v>
      </c>
      <c r="E8" s="3">
        <v>28</v>
      </c>
      <c r="F8" s="2">
        <v>7.6</v>
      </c>
      <c r="G8" s="3">
        <v>42</v>
      </c>
      <c r="H8" s="2">
        <v>17.634</v>
      </c>
      <c r="I8" s="2">
        <v>3.1</v>
      </c>
      <c r="J8" s="4" t="s">
        <v>614</v>
      </c>
      <c r="K8" s="6"/>
    </row>
    <row r="9" spans="3:11" ht="26.25">
      <c r="C9" s="1">
        <v>81.30769230769232</v>
      </c>
      <c r="D9" s="2">
        <v>56.87546153846154</v>
      </c>
      <c r="E9" s="3">
        <v>23</v>
      </c>
      <c r="F9" s="2">
        <v>4.8</v>
      </c>
      <c r="G9" s="3">
        <v>72</v>
      </c>
      <c r="H9" s="2">
        <v>13.545</v>
      </c>
      <c r="I9" s="2">
        <v>3.2</v>
      </c>
      <c r="J9" s="4" t="s">
        <v>615</v>
      </c>
      <c r="K9" s="6"/>
    </row>
    <row r="10" spans="3:11" ht="26.25">
      <c r="C10" s="1">
        <v>81.34615384615384</v>
      </c>
      <c r="D10" s="2">
        <v>64.15800000000002</v>
      </c>
      <c r="E10" s="3">
        <v>13</v>
      </c>
      <c r="F10" s="2">
        <v>3.5</v>
      </c>
      <c r="G10" s="3">
        <v>72</v>
      </c>
      <c r="H10" s="2">
        <v>13.638</v>
      </c>
      <c r="I10" s="2">
        <v>3.3</v>
      </c>
      <c r="J10" s="4" t="s">
        <v>615</v>
      </c>
      <c r="K10" s="5"/>
    </row>
    <row r="11" spans="3:11" ht="26.25">
      <c r="C11" s="1">
        <v>80.5</v>
      </c>
      <c r="D11" s="2">
        <v>60.770769230769226</v>
      </c>
      <c r="E11" s="3">
        <v>33</v>
      </c>
      <c r="F11" s="2">
        <v>8.8</v>
      </c>
      <c r="G11" s="3">
        <v>83</v>
      </c>
      <c r="H11" s="2">
        <v>12.959</v>
      </c>
      <c r="I11" s="2">
        <v>3.2</v>
      </c>
      <c r="J11" s="4" t="s">
        <v>614</v>
      </c>
      <c r="K11" s="5"/>
    </row>
    <row r="12" spans="3:11" ht="26.25">
      <c r="C12" s="1">
        <v>81.96153846153845</v>
      </c>
      <c r="D12" s="2">
        <v>44.8305</v>
      </c>
      <c r="E12" s="3">
        <v>52</v>
      </c>
      <c r="F12" s="2">
        <v>11.1</v>
      </c>
      <c r="G12" s="3">
        <v>65</v>
      </c>
      <c r="H12" s="2">
        <v>14.094</v>
      </c>
      <c r="I12" s="2">
        <v>3</v>
      </c>
      <c r="J12" s="4" t="s">
        <v>614</v>
      </c>
      <c r="K12" s="7"/>
    </row>
    <row r="13" spans="3:11" ht="26.25">
      <c r="C13" s="1">
        <v>82.76923076923077</v>
      </c>
      <c r="D13" s="2">
        <v>49.36561538461538</v>
      </c>
      <c r="E13" s="3">
        <v>35</v>
      </c>
      <c r="F13" s="2">
        <v>11.2</v>
      </c>
      <c r="G13" s="3">
        <v>45</v>
      </c>
      <c r="H13" s="2">
        <v>18.081</v>
      </c>
      <c r="I13" s="2">
        <v>3.1</v>
      </c>
      <c r="J13" s="4" t="s">
        <v>614</v>
      </c>
      <c r="K13" s="5"/>
    </row>
    <row r="14" spans="3:11" ht="26.25">
      <c r="C14" s="1">
        <v>80.61538461538463</v>
      </c>
      <c r="D14" s="2">
        <v>42.605961538461536</v>
      </c>
      <c r="E14" s="3">
        <v>10</v>
      </c>
      <c r="F14" s="2">
        <v>2.5</v>
      </c>
      <c r="G14" s="3">
        <v>70</v>
      </c>
      <c r="H14" s="2">
        <v>13.659</v>
      </c>
      <c r="I14" s="2">
        <v>3</v>
      </c>
      <c r="J14" s="4" t="s">
        <v>614</v>
      </c>
      <c r="K14" s="5"/>
    </row>
    <row r="15" spans="3:11" ht="26.25">
      <c r="C15" s="1">
        <v>81.8076923076923</v>
      </c>
      <c r="D15" s="2">
        <v>57.20988461538461</v>
      </c>
      <c r="E15" s="3">
        <v>20</v>
      </c>
      <c r="F15" s="2">
        <v>3.5</v>
      </c>
      <c r="G15" s="3">
        <v>82</v>
      </c>
      <c r="H15" s="2">
        <v>13</v>
      </c>
      <c r="I15" s="2">
        <v>3.1</v>
      </c>
      <c r="J15" s="4" t="s">
        <v>615</v>
      </c>
      <c r="K15" s="6"/>
    </row>
    <row r="16" spans="3:11" ht="26.25">
      <c r="C16" s="1">
        <v>82.73076923076924</v>
      </c>
      <c r="D16" s="2">
        <v>42.25423076923077</v>
      </c>
      <c r="E16" s="3">
        <v>53</v>
      </c>
      <c r="F16" s="2">
        <v>12.6</v>
      </c>
      <c r="G16" s="3">
        <v>40</v>
      </c>
      <c r="H16" s="2">
        <v>17.527</v>
      </c>
      <c r="I16" s="2">
        <v>3.2</v>
      </c>
      <c r="J16" s="4" t="s">
        <v>614</v>
      </c>
      <c r="K16" s="5"/>
    </row>
    <row r="17" spans="3:11" ht="26.25">
      <c r="C17" s="1">
        <v>82.07692307692308</v>
      </c>
      <c r="D17" s="2">
        <v>53.84157692307693</v>
      </c>
      <c r="E17" s="3">
        <v>7</v>
      </c>
      <c r="F17" s="2">
        <v>2.5</v>
      </c>
      <c r="G17" s="3">
        <v>72</v>
      </c>
      <c r="H17" s="2">
        <v>13.104</v>
      </c>
      <c r="I17" s="2">
        <v>3.4</v>
      </c>
      <c r="J17" s="4" t="s">
        <v>615</v>
      </c>
      <c r="K17" s="5"/>
    </row>
    <row r="18" spans="3:11" ht="26.25">
      <c r="C18" s="1">
        <v>81.96153846153845</v>
      </c>
      <c r="D18" s="2">
        <v>62.71846153846153</v>
      </c>
      <c r="E18" s="3">
        <v>20</v>
      </c>
      <c r="F18" s="2">
        <v>5.3</v>
      </c>
      <c r="G18" s="3">
        <v>72</v>
      </c>
      <c r="H18" s="2">
        <v>12.974</v>
      </c>
      <c r="I18" s="2">
        <v>3.4</v>
      </c>
      <c r="J18" s="4" t="s">
        <v>614</v>
      </c>
      <c r="K18" s="5"/>
    </row>
    <row r="19" spans="3:11" ht="26.25">
      <c r="C19" s="1">
        <v>81.96153846153845</v>
      </c>
      <c r="D19" s="2">
        <v>64.06557692307693</v>
      </c>
      <c r="E19" s="3">
        <v>25</v>
      </c>
      <c r="F19" s="2">
        <v>7</v>
      </c>
      <c r="G19" s="3">
        <v>80</v>
      </c>
      <c r="H19" s="2">
        <v>12.841</v>
      </c>
      <c r="I19" s="2">
        <v>3.2</v>
      </c>
      <c r="J19" s="4" t="s">
        <v>614</v>
      </c>
      <c r="K19" s="5"/>
    </row>
    <row r="20" spans="3:11" ht="26.25">
      <c r="C20" s="1">
        <v>81.34615384615384</v>
      </c>
      <c r="D20" s="2">
        <v>57.722</v>
      </c>
      <c r="E20" s="3">
        <v>11</v>
      </c>
      <c r="F20" s="2">
        <v>3.2</v>
      </c>
      <c r="G20" s="3">
        <v>72</v>
      </c>
      <c r="H20" s="2">
        <v>13.102</v>
      </c>
      <c r="I20" s="2">
        <v>3.4</v>
      </c>
      <c r="J20" s="4" t="s">
        <v>615</v>
      </c>
      <c r="K20" s="6"/>
    </row>
    <row r="21" spans="3:11" ht="26.25">
      <c r="C21" s="1">
        <v>78.3076923076923</v>
      </c>
      <c r="D21" s="2">
        <v>56.99938461538463</v>
      </c>
      <c r="E21" s="3">
        <v>42</v>
      </c>
      <c r="F21" s="2">
        <v>12.1</v>
      </c>
      <c r="G21" s="3">
        <v>81</v>
      </c>
      <c r="H21" s="2">
        <v>12.421</v>
      </c>
      <c r="I21" s="2">
        <v>3</v>
      </c>
      <c r="J21" s="4" t="s">
        <v>614</v>
      </c>
      <c r="K21" s="5"/>
    </row>
    <row r="22" spans="3:11" ht="26.25">
      <c r="C22" s="1">
        <v>82.76923076923077</v>
      </c>
      <c r="D22" s="2">
        <v>58.994769230769236</v>
      </c>
      <c r="E22" s="3">
        <v>15</v>
      </c>
      <c r="F22" s="2">
        <v>4.1</v>
      </c>
      <c r="G22" s="3">
        <v>70</v>
      </c>
      <c r="H22" s="2">
        <v>13.379</v>
      </c>
      <c r="I22" s="2">
        <v>3.1</v>
      </c>
      <c r="J22" s="4" t="s">
        <v>615</v>
      </c>
      <c r="K22" s="5"/>
    </row>
    <row r="23" spans="3:11" ht="26.25">
      <c r="C23" s="1">
        <v>82.26923076923077</v>
      </c>
      <c r="D23" s="2">
        <v>54.157500000000006</v>
      </c>
      <c r="E23" s="3">
        <v>43</v>
      </c>
      <c r="F23" s="2">
        <v>12.7</v>
      </c>
      <c r="G23" s="3">
        <v>83</v>
      </c>
      <c r="H23" s="2">
        <v>12.815</v>
      </c>
      <c r="I23" s="2">
        <v>2.9</v>
      </c>
      <c r="J23" s="4" t="s">
        <v>614</v>
      </c>
      <c r="K23" s="8"/>
    </row>
    <row r="24" spans="3:11" ht="26.25">
      <c r="C24" s="1">
        <v>81.88461538461537</v>
      </c>
      <c r="D24" s="2">
        <v>52.17957692307692</v>
      </c>
      <c r="E24" s="3">
        <v>32</v>
      </c>
      <c r="F24" s="2">
        <v>7.8</v>
      </c>
      <c r="G24" s="3">
        <v>50</v>
      </c>
      <c r="H24" s="2">
        <v>16.741</v>
      </c>
      <c r="I24" s="2">
        <v>3</v>
      </c>
      <c r="J24" s="4" t="s">
        <v>614</v>
      </c>
      <c r="K24" s="5"/>
    </row>
    <row r="25" spans="3:11" ht="26.25">
      <c r="C25" s="1">
        <v>82.38461538461539</v>
      </c>
      <c r="D25" s="2">
        <v>55.41038461538462</v>
      </c>
      <c r="E25" s="3">
        <v>52</v>
      </c>
      <c r="F25" s="2">
        <v>14.2</v>
      </c>
      <c r="G25" s="3">
        <v>40</v>
      </c>
      <c r="H25" s="2">
        <v>18.532</v>
      </c>
      <c r="I25" s="2">
        <v>3</v>
      </c>
      <c r="J25" s="4" t="s">
        <v>614</v>
      </c>
      <c r="K25" s="5"/>
    </row>
    <row r="26" spans="3:11" ht="26.25">
      <c r="C26" s="1">
        <v>82.38461538461539</v>
      </c>
      <c r="D26" s="2">
        <v>52.75038461538462</v>
      </c>
      <c r="E26" s="3">
        <v>25</v>
      </c>
      <c r="F26" s="2">
        <v>5.3</v>
      </c>
      <c r="G26" s="3">
        <v>80</v>
      </c>
      <c r="H26" s="2">
        <v>14.564</v>
      </c>
      <c r="I26" s="2">
        <v>3.3</v>
      </c>
      <c r="J26" s="4" t="s">
        <v>614</v>
      </c>
      <c r="K26" s="6"/>
    </row>
    <row r="27" spans="3:11" ht="26.25">
      <c r="C27" s="1">
        <v>82.42307692307692</v>
      </c>
      <c r="D27" s="2">
        <v>50.65576923076924</v>
      </c>
      <c r="E27" s="3">
        <v>19</v>
      </c>
      <c r="F27" s="2">
        <v>4.4</v>
      </c>
      <c r="G27" s="3">
        <v>85</v>
      </c>
      <c r="H27" s="2">
        <v>12.253</v>
      </c>
      <c r="I27" s="2">
        <v>3.2</v>
      </c>
      <c r="J27" s="4" t="s">
        <v>614</v>
      </c>
      <c r="K27" s="5"/>
    </row>
    <row r="28" spans="3:11" ht="26.25">
      <c r="C28" s="1">
        <v>82.57692307692307</v>
      </c>
      <c r="D28" s="2">
        <v>57.099692307692315</v>
      </c>
      <c r="E28" s="3">
        <v>28</v>
      </c>
      <c r="F28" s="2">
        <v>6.7</v>
      </c>
      <c r="G28" s="3">
        <v>40</v>
      </c>
      <c r="H28" s="2">
        <v>17.235</v>
      </c>
      <c r="I28" s="2">
        <v>2.8</v>
      </c>
      <c r="J28" s="4" t="s">
        <v>614</v>
      </c>
      <c r="K28" s="5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许明</dc:creator>
  <cp:keywords/>
  <dc:description/>
  <cp:lastModifiedBy>浒朙</cp:lastModifiedBy>
  <cp:lastPrinted>2013-12-26T01:18:35Z</cp:lastPrinted>
  <dcterms:created xsi:type="dcterms:W3CDTF">2013-11-22T06:16:02Z</dcterms:created>
  <dcterms:modified xsi:type="dcterms:W3CDTF">2019-02-27T02:37:38Z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2052-11.1.0.8389</vt:lpwstr>
  </property>
</Properties>
</file>