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1625"/>
  </bookViews>
  <sheets>
    <sheet name="初审意见" sheetId="9" r:id="rId1"/>
    <sheet name="杂交籼稻" sheetId="1" r:id="rId2"/>
    <sheet name="中熟中粳" sheetId="2" r:id="rId3"/>
    <sheet name="迟熟中粳" sheetId="3" r:id="rId4"/>
    <sheet name="早熟晚粳" sheetId="6" r:id="rId5"/>
    <sheet name="杂交晚粳" sheetId="8" r:id="rId6"/>
    <sheet name="2018报审品种综合形状表" sheetId="11" r:id="rId7"/>
  </sheets>
  <calcPr calcId="144525"/>
</workbook>
</file>

<file path=xl/sharedStrings.xml><?xml version="1.0" encoding="utf-8"?>
<sst xmlns="http://schemas.openxmlformats.org/spreadsheetml/2006/main" count="566">
  <si>
    <t>品种类型</t>
  </si>
  <si>
    <t>品种名称</t>
  </si>
  <si>
    <t>初审意见</t>
  </si>
  <si>
    <t>备注</t>
  </si>
  <si>
    <t>杂交中籼</t>
  </si>
  <si>
    <t>扬籼优953</t>
  </si>
  <si>
    <t>通过初审，适宜江苏省中籼稻地区种植</t>
  </si>
  <si>
    <t>镇籼优382</t>
  </si>
  <si>
    <t>中熟中粳</t>
  </si>
  <si>
    <t>华丰稻1号</t>
  </si>
  <si>
    <t>通过初审，适宜江苏省淮北地区种植</t>
  </si>
  <si>
    <t>南粳5718</t>
  </si>
  <si>
    <t>连粳18号</t>
  </si>
  <si>
    <t>连粳17号</t>
  </si>
  <si>
    <t>扬农糯418</t>
  </si>
  <si>
    <t>自主试验</t>
  </si>
  <si>
    <t>南粳58</t>
  </si>
  <si>
    <t>迟熟中粳</t>
  </si>
  <si>
    <t>沪运粳4326</t>
  </si>
  <si>
    <t>通过初审，适宜江苏省苏中和宁镇扬丘陵地区种植</t>
  </si>
  <si>
    <t>镇稻448</t>
  </si>
  <si>
    <t>扬辐粳9号</t>
  </si>
  <si>
    <t>泗稻17号</t>
  </si>
  <si>
    <t>苏香粳1785</t>
  </si>
  <si>
    <t>丰粳1606</t>
  </si>
  <si>
    <t>镇粳1号</t>
  </si>
  <si>
    <t>镇糯22号</t>
  </si>
  <si>
    <t>早熟晚粳</t>
  </si>
  <si>
    <t>南粳美玉</t>
  </si>
  <si>
    <t>通过初审，适宜江苏省沿江和苏南地区种植</t>
  </si>
  <si>
    <t>武育粳39号</t>
  </si>
  <si>
    <t>南粳55</t>
  </si>
  <si>
    <t>扬粳糯2号</t>
  </si>
  <si>
    <t>早香粳1号</t>
  </si>
  <si>
    <t>通过初审，适宜苏州地区搭配种植</t>
  </si>
  <si>
    <t>杂交晚粳</t>
  </si>
  <si>
    <t>甬优1526</t>
  </si>
  <si>
    <t>通过初审，适宜江苏省苏南地区种植</t>
  </si>
  <si>
    <t>常优998</t>
  </si>
  <si>
    <t>浙粳优6153</t>
  </si>
  <si>
    <t>常优粳7号</t>
  </si>
  <si>
    <t>嘉优中科1601</t>
  </si>
  <si>
    <t>参试年份</t>
  </si>
  <si>
    <t>品种</t>
  </si>
  <si>
    <t>试点</t>
  </si>
  <si>
    <t>株高</t>
  </si>
  <si>
    <t>全生育期</t>
  </si>
  <si>
    <t>基本苗</t>
  </si>
  <si>
    <t>高峰苗</t>
  </si>
  <si>
    <t>分蘖率</t>
  </si>
  <si>
    <t>有效穗</t>
  </si>
  <si>
    <t>成穗率</t>
  </si>
  <si>
    <t>每穗</t>
  </si>
  <si>
    <t>结实率</t>
  </si>
  <si>
    <t>千粒重</t>
  </si>
  <si>
    <r>
      <rPr>
        <sz val="10"/>
        <rFont val="宋体"/>
        <charset val="134"/>
      </rPr>
      <t>小区产量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公斤</t>
    </r>
    <r>
      <rPr>
        <sz val="10"/>
        <rFont val="Times New Roman"/>
        <charset val="134"/>
      </rPr>
      <t>)</t>
    </r>
  </si>
  <si>
    <t>亩产</t>
  </si>
  <si>
    <r>
      <rPr>
        <sz val="10"/>
        <rFont val="宋体"/>
        <charset val="134"/>
      </rPr>
      <t>较</t>
    </r>
    <r>
      <rPr>
        <sz val="10"/>
        <rFont val="Times New Roman"/>
        <charset val="134"/>
      </rPr>
      <t>ck</t>
    </r>
  </si>
  <si>
    <t>产量</t>
  </si>
  <si>
    <t>编号</t>
  </si>
  <si>
    <t>(CM)</t>
  </si>
  <si>
    <r>
      <rPr>
        <sz val="10"/>
        <rFont val="Times New Roman"/>
        <charset val="134"/>
      </rPr>
      <t>(</t>
    </r>
    <r>
      <rPr>
        <sz val="10"/>
        <rFont val="宋体"/>
        <charset val="134"/>
      </rPr>
      <t>天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</si>
  <si>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(</t>
    </r>
    <r>
      <rPr>
        <sz val="10"/>
        <rFont val="宋体"/>
        <charset val="134"/>
      </rPr>
      <t>万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亩</t>
    </r>
    <r>
      <rPr>
        <sz val="10"/>
        <rFont val="Times New Roman"/>
        <charset val="134"/>
      </rPr>
      <t>)</t>
    </r>
  </si>
  <si>
    <t>(%)</t>
  </si>
  <si>
    <t>总粒数</t>
  </si>
  <si>
    <t>实粒数</t>
  </si>
  <si>
    <r>
      <rPr>
        <sz val="10"/>
        <rFont val="Times New Roman"/>
        <charset val="134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)</t>
    </r>
  </si>
  <si>
    <t>Ⅰ</t>
  </si>
  <si>
    <t>Ⅱ</t>
  </si>
  <si>
    <t>Ⅲ</t>
  </si>
  <si>
    <t>平均</t>
  </si>
  <si>
    <t>(kg)</t>
  </si>
  <si>
    <r>
      <rPr>
        <sz val="10"/>
        <rFont val="宋体"/>
        <charset val="134"/>
      </rPr>
      <t>增减产</t>
    </r>
    <r>
      <rPr>
        <sz val="10"/>
        <rFont val="Times New Roman"/>
        <charset val="134"/>
      </rPr>
      <t>%</t>
    </r>
  </si>
  <si>
    <t>位次</t>
  </si>
  <si>
    <r>
      <rPr>
        <sz val="10"/>
        <color theme="1"/>
        <rFont val="Times New Roman"/>
        <charset val="134"/>
      </rPr>
      <t>2016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</si>
  <si>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宋体"/>
        <charset val="134"/>
      </rPr>
      <t>中籼区</t>
    </r>
    <r>
      <rPr>
        <sz val="10"/>
        <color theme="1"/>
        <rFont val="Times New Roman"/>
        <charset val="134"/>
      </rPr>
      <t>08</t>
    </r>
  </si>
  <si>
    <t>白马湖</t>
  </si>
  <si>
    <t>红旗</t>
  </si>
  <si>
    <t>连云港</t>
  </si>
  <si>
    <t>沛县</t>
  </si>
  <si>
    <t>睢宁</t>
  </si>
  <si>
    <t>宿迁</t>
  </si>
  <si>
    <t>沿海</t>
  </si>
  <si>
    <t>仪征</t>
  </si>
  <si>
    <t>镇江</t>
  </si>
  <si>
    <t>中江</t>
  </si>
  <si>
    <r>
      <rPr>
        <sz val="10"/>
        <color theme="1"/>
        <rFont val="Times New Roman"/>
        <charset val="134"/>
      </rPr>
      <t>2017</t>
    </r>
    <r>
      <rPr>
        <sz val="10"/>
        <color theme="1"/>
        <rFont val="宋体"/>
        <charset val="134"/>
      </rPr>
      <t>年</t>
    </r>
  </si>
  <si>
    <t>中籼区01</t>
  </si>
  <si>
    <t>丰源</t>
  </si>
  <si>
    <t>湖西</t>
  </si>
  <si>
    <t>润扬</t>
  </si>
  <si>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</si>
  <si>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宋体"/>
        <charset val="134"/>
      </rPr>
      <t>中籼生</t>
    </r>
    <r>
      <rPr>
        <sz val="10"/>
        <color theme="1"/>
        <rFont val="Times New Roman"/>
        <charset val="134"/>
      </rPr>
      <t>01</t>
    </r>
  </si>
  <si>
    <t>大华</t>
  </si>
  <si>
    <t>金色</t>
  </si>
  <si>
    <t>练湖</t>
  </si>
  <si>
    <t>瑞华</t>
  </si>
  <si>
    <t>天隆</t>
  </si>
  <si>
    <r>
      <rPr>
        <sz val="10"/>
        <color theme="1"/>
        <rFont val="宋体"/>
        <charset val="134"/>
      </rPr>
      <t>中籼区</t>
    </r>
    <r>
      <rPr>
        <sz val="10"/>
        <color theme="1"/>
        <rFont val="Times New Roman"/>
        <charset val="134"/>
      </rPr>
      <t>06</t>
    </r>
  </si>
  <si>
    <t>中籼区02</t>
  </si>
  <si>
    <t>中籼生02</t>
  </si>
  <si>
    <t>较CK1</t>
  </si>
  <si>
    <r>
      <rPr>
        <sz val="11"/>
        <color theme="1"/>
        <rFont val="宋体"/>
        <charset val="134"/>
      </rPr>
      <t>中粳区</t>
    </r>
    <r>
      <rPr>
        <sz val="11"/>
        <color theme="1"/>
        <rFont val="Times New Roman"/>
        <charset val="134"/>
      </rPr>
      <t>03</t>
    </r>
  </si>
  <si>
    <t>东海</t>
  </si>
  <si>
    <t>阜宁</t>
  </si>
  <si>
    <t>赣榆</t>
  </si>
  <si>
    <t>淮安</t>
  </si>
  <si>
    <t>邳州</t>
  </si>
  <si>
    <t>沭阳</t>
  </si>
  <si>
    <t>盱眙</t>
  </si>
  <si>
    <t>徐州</t>
  </si>
  <si>
    <t>盐都</t>
  </si>
  <si>
    <t>中粳区01</t>
  </si>
  <si>
    <t>欢腾</t>
  </si>
  <si>
    <t>平明</t>
  </si>
  <si>
    <t>泗阳</t>
  </si>
  <si>
    <t>宿迁中江</t>
  </si>
  <si>
    <t>中粳生01</t>
  </si>
  <si>
    <t>明天</t>
  </si>
  <si>
    <t>三好</t>
  </si>
  <si>
    <r>
      <rPr>
        <b/>
        <sz val="10"/>
        <color theme="1"/>
        <rFont val="宋体"/>
        <charset val="134"/>
      </rPr>
      <t>南粳</t>
    </r>
    <r>
      <rPr>
        <b/>
        <sz val="10"/>
        <color theme="1"/>
        <rFont val="Times New Roman"/>
        <charset val="134"/>
      </rPr>
      <t>5718</t>
    </r>
  </si>
  <si>
    <t>中粳区08</t>
  </si>
  <si>
    <t>中粳区05</t>
  </si>
  <si>
    <t>中粳生02</t>
  </si>
  <si>
    <r>
      <rPr>
        <b/>
        <sz val="10"/>
        <color theme="1"/>
        <rFont val="宋体"/>
        <charset val="134"/>
      </rPr>
      <t>连粳</t>
    </r>
    <r>
      <rPr>
        <b/>
        <sz val="10"/>
        <color theme="1"/>
        <rFont val="Times New Roman"/>
        <charset val="134"/>
      </rPr>
      <t>18</t>
    </r>
    <r>
      <rPr>
        <b/>
        <sz val="10"/>
        <color theme="1"/>
        <rFont val="宋体"/>
        <charset val="134"/>
      </rPr>
      <t>号</t>
    </r>
  </si>
  <si>
    <t>中粳区03</t>
  </si>
  <si>
    <t>中粳区02</t>
  </si>
  <si>
    <t>中粳生03</t>
  </si>
  <si>
    <r>
      <rPr>
        <b/>
        <sz val="10"/>
        <color theme="1"/>
        <rFont val="宋体"/>
        <charset val="134"/>
      </rPr>
      <t>连粳</t>
    </r>
    <r>
      <rPr>
        <b/>
        <sz val="10"/>
        <color theme="1"/>
        <rFont val="Times New Roman"/>
        <charset val="134"/>
      </rPr>
      <t>17</t>
    </r>
    <r>
      <rPr>
        <b/>
        <sz val="10"/>
        <color theme="1"/>
        <rFont val="宋体"/>
        <charset val="134"/>
      </rPr>
      <t>号</t>
    </r>
  </si>
  <si>
    <t>中粳区13</t>
  </si>
  <si>
    <t>中粳早区01</t>
  </si>
  <si>
    <t>保丰</t>
  </si>
  <si>
    <t>中粳早生01</t>
  </si>
  <si>
    <r>
      <rPr>
        <b/>
        <sz val="10"/>
        <color theme="1"/>
        <rFont val="宋体"/>
        <charset val="134"/>
      </rPr>
      <t>南粳</t>
    </r>
    <r>
      <rPr>
        <b/>
        <sz val="10"/>
        <color theme="1"/>
        <rFont val="Times New Roman"/>
        <charset val="134"/>
      </rPr>
      <t>58</t>
    </r>
  </si>
  <si>
    <t>中粳早区11</t>
  </si>
  <si>
    <t>140.00126.50</t>
  </si>
  <si>
    <t>中粳早区08</t>
  </si>
  <si>
    <t>徐州所</t>
  </si>
  <si>
    <t>大许</t>
  </si>
  <si>
    <t>中粳早生02</t>
  </si>
  <si>
    <r>
      <rPr>
        <sz val="10"/>
        <color rgb="FFFF0000"/>
        <rFont val="Times New Roman"/>
        <charset val="134"/>
      </rPr>
      <t>2017</t>
    </r>
    <r>
      <rPr>
        <sz val="10"/>
        <color rgb="FFFF0000"/>
        <rFont val="宋体"/>
        <charset val="134"/>
      </rPr>
      <t>年</t>
    </r>
  </si>
  <si>
    <t>中粳区06</t>
  </si>
  <si>
    <r>
      <rPr>
        <sz val="10"/>
        <color rgb="FFFF0000"/>
        <rFont val="Times New Roman"/>
        <charset val="134"/>
      </rPr>
      <t>2018</t>
    </r>
    <r>
      <rPr>
        <sz val="10"/>
        <color rgb="FFFF0000"/>
        <rFont val="宋体"/>
        <charset val="134"/>
      </rPr>
      <t>年</t>
    </r>
  </si>
  <si>
    <t>天龙</t>
  </si>
  <si>
    <t>淮安所</t>
  </si>
  <si>
    <r>
      <rPr>
        <sz val="10"/>
        <rFont val="宋体"/>
        <charset val="134"/>
      </rPr>
      <t>平均</t>
    </r>
  </si>
  <si>
    <r>
      <rPr>
        <b/>
        <sz val="10"/>
        <color theme="1"/>
        <rFont val="宋体"/>
        <charset val="134"/>
      </rPr>
      <t>沪运粳</t>
    </r>
    <r>
      <rPr>
        <b/>
        <sz val="10"/>
        <color theme="1"/>
        <rFont val="Times New Roman"/>
        <charset val="134"/>
      </rPr>
      <t>4326</t>
    </r>
  </si>
  <si>
    <t>迟粳区01</t>
  </si>
  <si>
    <t>南京</t>
  </si>
  <si>
    <t>通过初审，适宜江苏省苏中及宁镇扬丘陵地区种植</t>
  </si>
  <si>
    <t>东台</t>
  </si>
  <si>
    <t>高邮</t>
  </si>
  <si>
    <t>三河</t>
  </si>
  <si>
    <t>里下河</t>
  </si>
  <si>
    <t>通州</t>
  </si>
  <si>
    <t>兴化</t>
  </si>
  <si>
    <t>迟粳生01</t>
  </si>
  <si>
    <t>大丰</t>
  </si>
  <si>
    <t>建湖</t>
  </si>
  <si>
    <t>南通</t>
  </si>
  <si>
    <r>
      <rPr>
        <b/>
        <sz val="10"/>
        <color theme="1"/>
        <rFont val="宋体"/>
        <charset val="134"/>
      </rPr>
      <t>镇稻</t>
    </r>
    <r>
      <rPr>
        <b/>
        <sz val="10"/>
        <color theme="1"/>
        <rFont val="Times New Roman"/>
        <charset val="134"/>
      </rPr>
      <t>448</t>
    </r>
  </si>
  <si>
    <t>迟粳区11</t>
  </si>
  <si>
    <t>迟粳区02</t>
  </si>
  <si>
    <t>迟粳生02</t>
  </si>
  <si>
    <t>迟粳区14</t>
  </si>
  <si>
    <t>迟粳区03</t>
  </si>
  <si>
    <t>迟粳生03</t>
  </si>
  <si>
    <t>迟粳区08</t>
  </si>
  <si>
    <t>迟粳区04</t>
  </si>
  <si>
    <t>迟粳生04</t>
  </si>
  <si>
    <t>早迟粳区04</t>
  </si>
  <si>
    <t>洪泽</t>
  </si>
  <si>
    <t>迟粳早区03</t>
  </si>
  <si>
    <t>宝应</t>
  </si>
  <si>
    <t>迟粳生05</t>
  </si>
  <si>
    <t>7</t>
  </si>
  <si>
    <t>迟粳区12</t>
  </si>
  <si>
    <t>迟粳区05</t>
  </si>
  <si>
    <t>迟粳生06</t>
  </si>
  <si>
    <t>5</t>
  </si>
  <si>
    <t>373.0348.7</t>
  </si>
  <si>
    <t>迟粳区07</t>
  </si>
  <si>
    <t>迟粳生07</t>
  </si>
  <si>
    <r>
      <rPr>
        <sz val="10"/>
        <color indexed="8"/>
        <rFont val="Times New Roman"/>
        <charset val="134"/>
      </rPr>
      <t>2017</t>
    </r>
    <r>
      <rPr>
        <sz val="10"/>
        <color indexed="8"/>
        <rFont val="宋体"/>
        <charset val="134"/>
      </rPr>
      <t>年</t>
    </r>
  </si>
  <si>
    <r>
      <rPr>
        <b/>
        <sz val="10"/>
        <color indexed="8"/>
        <rFont val="宋体"/>
        <charset val="134"/>
      </rPr>
      <t>镇糯</t>
    </r>
    <r>
      <rPr>
        <b/>
        <sz val="10"/>
        <color indexed="8"/>
        <rFont val="Times New Roman"/>
        <charset val="134"/>
      </rPr>
      <t>817</t>
    </r>
  </si>
  <si>
    <r>
      <rPr>
        <sz val="10"/>
        <color indexed="8"/>
        <rFont val="宋体"/>
        <charset val="134"/>
      </rPr>
      <t>迟粳糯区0</t>
    </r>
    <r>
      <rPr>
        <sz val="10"/>
        <color indexed="8"/>
        <rFont val="宋体"/>
        <charset val="134"/>
      </rPr>
      <t>1</t>
    </r>
  </si>
  <si>
    <t>里下河农科所</t>
  </si>
  <si>
    <t>淮阴农科所所</t>
  </si>
  <si>
    <t>阜宁农科所</t>
  </si>
  <si>
    <t>红旗农场农科所</t>
  </si>
  <si>
    <t>兴化推广站</t>
  </si>
  <si>
    <t>白马湖农场农科所</t>
  </si>
  <si>
    <t>江苏金色农业</t>
  </si>
  <si>
    <t>三河农场农科所</t>
  </si>
  <si>
    <t>通州农科所</t>
  </si>
  <si>
    <t>盐都农科所</t>
  </si>
  <si>
    <t>高邮汉留</t>
  </si>
  <si>
    <r>
      <rPr>
        <sz val="10"/>
        <color indexed="8"/>
        <rFont val="Times New Roman"/>
        <charset val="134"/>
      </rPr>
      <t>2018</t>
    </r>
    <r>
      <rPr>
        <sz val="10"/>
        <color indexed="8"/>
        <rFont val="宋体"/>
        <charset val="134"/>
      </rPr>
      <t>年</t>
    </r>
  </si>
  <si>
    <t>焦点农业科技有限公司</t>
  </si>
  <si>
    <t>建湖县玉进家庭农场</t>
  </si>
  <si>
    <t>沿江地区农科所</t>
  </si>
  <si>
    <r>
      <rPr>
        <sz val="10"/>
        <color indexed="8"/>
        <rFont val="宋体"/>
        <charset val="134"/>
      </rPr>
      <t>迟粳糯生0</t>
    </r>
    <r>
      <rPr>
        <sz val="10"/>
        <color indexed="8"/>
        <rFont val="宋体"/>
        <charset val="134"/>
      </rPr>
      <t>1</t>
    </r>
  </si>
  <si>
    <t>早晚区07</t>
  </si>
  <si>
    <t>通过初审，适宜江苏沿江和苏南地区种植</t>
  </si>
  <si>
    <t>苏州</t>
  </si>
  <si>
    <t>武进</t>
  </si>
  <si>
    <t>张家港</t>
  </si>
  <si>
    <t>太湖所</t>
  </si>
  <si>
    <t>常熟</t>
  </si>
  <si>
    <t>沿江所</t>
  </si>
  <si>
    <t>早晚区02</t>
  </si>
  <si>
    <t>早晚生1</t>
  </si>
  <si>
    <t>靖江</t>
  </si>
  <si>
    <t>太湖</t>
  </si>
  <si>
    <t>早晚区10</t>
  </si>
  <si>
    <t>11</t>
  </si>
  <si>
    <t>10</t>
  </si>
  <si>
    <t>9</t>
  </si>
  <si>
    <t>13</t>
  </si>
  <si>
    <t>2</t>
  </si>
  <si>
    <t>14</t>
  </si>
  <si>
    <t xml:space="preserve">11 </t>
  </si>
  <si>
    <t>早晚区03</t>
  </si>
  <si>
    <t>早晚生2</t>
  </si>
  <si>
    <t>早晚区09</t>
  </si>
  <si>
    <t>12</t>
  </si>
  <si>
    <t>8</t>
  </si>
  <si>
    <t xml:space="preserve">12 </t>
  </si>
  <si>
    <t>早晚区04</t>
  </si>
  <si>
    <t>早晚生3</t>
  </si>
  <si>
    <t>自主区01</t>
  </si>
  <si>
    <t>省院</t>
  </si>
  <si>
    <t>沿江</t>
  </si>
  <si>
    <t>扬大</t>
  </si>
  <si>
    <t>　</t>
  </si>
  <si>
    <r>
      <rPr>
        <sz val="10"/>
        <color theme="1"/>
        <rFont val="宋体"/>
        <charset val="134"/>
      </rPr>
      <t>早香粳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</si>
  <si>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t>Q1</t>
  </si>
  <si>
    <t>通过初审,适宜江苏苏州地区作特早熟优质稻品种搭配种植</t>
  </si>
  <si>
    <t>太仓</t>
  </si>
  <si>
    <t>昆山</t>
  </si>
  <si>
    <t>吴中</t>
  </si>
  <si>
    <t>吴江</t>
  </si>
  <si>
    <t>S1</t>
  </si>
  <si>
    <r>
      <rPr>
        <sz val="10"/>
        <color theme="1"/>
        <rFont val="宋体"/>
        <charset val="134"/>
      </rPr>
      <t>参试年份</t>
    </r>
  </si>
  <si>
    <r>
      <rPr>
        <sz val="10"/>
        <color theme="1"/>
        <rFont val="宋体"/>
        <charset val="134"/>
      </rPr>
      <t>品种名称</t>
    </r>
  </si>
  <si>
    <r>
      <rPr>
        <sz val="10"/>
        <rFont val="宋体"/>
        <charset val="134"/>
      </rPr>
      <t>品种</t>
    </r>
  </si>
  <si>
    <r>
      <rPr>
        <sz val="10"/>
        <rFont val="宋体"/>
        <charset val="134"/>
      </rPr>
      <t>试点</t>
    </r>
  </si>
  <si>
    <r>
      <rPr>
        <sz val="10"/>
        <rFont val="宋体"/>
        <charset val="134"/>
      </rPr>
      <t>株高</t>
    </r>
  </si>
  <si>
    <r>
      <rPr>
        <sz val="10"/>
        <rFont val="宋体"/>
        <charset val="134"/>
      </rPr>
      <t>全生育期</t>
    </r>
  </si>
  <si>
    <r>
      <rPr>
        <sz val="10"/>
        <rFont val="宋体"/>
        <charset val="134"/>
      </rPr>
      <t>基本苗</t>
    </r>
  </si>
  <si>
    <r>
      <rPr>
        <sz val="10"/>
        <rFont val="宋体"/>
        <charset val="134"/>
      </rPr>
      <t>高峰苗</t>
    </r>
  </si>
  <si>
    <r>
      <rPr>
        <sz val="10"/>
        <rFont val="宋体"/>
        <charset val="134"/>
      </rPr>
      <t>分蘖率</t>
    </r>
  </si>
  <si>
    <r>
      <rPr>
        <sz val="10"/>
        <rFont val="宋体"/>
        <charset val="134"/>
      </rPr>
      <t>有效穗</t>
    </r>
  </si>
  <si>
    <r>
      <rPr>
        <sz val="10"/>
        <rFont val="宋体"/>
        <charset val="134"/>
      </rPr>
      <t>成穗率</t>
    </r>
  </si>
  <si>
    <r>
      <rPr>
        <sz val="10"/>
        <rFont val="宋体"/>
        <charset val="134"/>
      </rPr>
      <t>每穗</t>
    </r>
  </si>
  <si>
    <r>
      <rPr>
        <sz val="10"/>
        <rFont val="宋体"/>
        <charset val="134"/>
      </rPr>
      <t>结实率</t>
    </r>
  </si>
  <si>
    <r>
      <rPr>
        <sz val="10"/>
        <rFont val="宋体"/>
        <charset val="134"/>
      </rPr>
      <t>千粒重</t>
    </r>
  </si>
  <si>
    <r>
      <rPr>
        <sz val="10"/>
        <rFont val="宋体"/>
        <charset val="134"/>
      </rPr>
      <t>亩产</t>
    </r>
  </si>
  <si>
    <r>
      <rPr>
        <sz val="10"/>
        <rFont val="宋体"/>
        <charset val="134"/>
      </rPr>
      <t>产量</t>
    </r>
  </si>
  <si>
    <r>
      <rPr>
        <sz val="10"/>
        <color theme="1"/>
        <rFont val="宋体"/>
        <charset val="134"/>
      </rPr>
      <t>初审意见</t>
    </r>
  </si>
  <si>
    <r>
      <rPr>
        <sz val="10"/>
        <rFont val="宋体"/>
        <charset val="134"/>
      </rPr>
      <t>编号</t>
    </r>
  </si>
  <si>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</si>
  <si>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</si>
  <si>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Ⅲ</t>
    </r>
  </si>
  <si>
    <r>
      <rPr>
        <sz val="10"/>
        <rFont val="宋体"/>
        <charset val="134"/>
      </rPr>
      <t>位次</t>
    </r>
  </si>
  <si>
    <r>
      <rPr>
        <b/>
        <sz val="10"/>
        <color theme="1"/>
        <rFont val="宋体"/>
        <charset val="134"/>
      </rPr>
      <t>甬优</t>
    </r>
    <r>
      <rPr>
        <b/>
        <sz val="10"/>
        <color theme="1"/>
        <rFont val="Times New Roman"/>
        <charset val="134"/>
      </rPr>
      <t>1526</t>
    </r>
  </si>
  <si>
    <r>
      <rPr>
        <sz val="10"/>
        <color theme="1"/>
        <rFont val="宋体"/>
        <charset val="134"/>
      </rPr>
      <t>晚杂区</t>
    </r>
    <r>
      <rPr>
        <sz val="10"/>
        <color theme="1"/>
        <rFont val="Times New Roman"/>
        <charset val="134"/>
      </rPr>
      <t>07</t>
    </r>
  </si>
  <si>
    <r>
      <rPr>
        <sz val="10"/>
        <rFont val="宋体"/>
        <charset val="134"/>
      </rPr>
      <t>常熟</t>
    </r>
  </si>
  <si>
    <r>
      <rPr>
        <sz val="10"/>
        <color theme="1"/>
        <rFont val="宋体"/>
        <charset val="134"/>
      </rPr>
      <t>通过初审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适宜江苏苏南地区种植</t>
    </r>
  </si>
  <si>
    <r>
      <rPr>
        <sz val="10"/>
        <rFont val="宋体"/>
        <charset val="134"/>
      </rPr>
      <t>省院</t>
    </r>
  </si>
  <si>
    <r>
      <rPr>
        <sz val="10"/>
        <rFont val="宋体"/>
        <charset val="134"/>
      </rPr>
      <t>苏州</t>
    </r>
  </si>
  <si>
    <r>
      <rPr>
        <sz val="10"/>
        <rFont val="宋体"/>
        <charset val="134"/>
      </rPr>
      <t>太湖</t>
    </r>
  </si>
  <si>
    <r>
      <rPr>
        <sz val="10"/>
        <rFont val="宋体"/>
        <charset val="134"/>
      </rPr>
      <t>无锡</t>
    </r>
  </si>
  <si>
    <r>
      <rPr>
        <sz val="10"/>
        <rFont val="宋体"/>
        <charset val="134"/>
      </rPr>
      <t>武进</t>
    </r>
  </si>
  <si>
    <r>
      <rPr>
        <b/>
        <sz val="10"/>
        <rFont val="宋体"/>
        <charset val="134"/>
      </rPr>
      <t>平均</t>
    </r>
  </si>
  <si>
    <r>
      <rPr>
        <sz val="10"/>
        <color theme="1"/>
        <rFont val="宋体"/>
        <charset val="134"/>
      </rPr>
      <t>晚杂区</t>
    </r>
    <r>
      <rPr>
        <sz val="10"/>
        <color theme="1"/>
        <rFont val="Times New Roman"/>
        <charset val="134"/>
      </rPr>
      <t>01</t>
    </r>
  </si>
  <si>
    <t xml:space="preserve">1 </t>
  </si>
  <si>
    <r>
      <rPr>
        <sz val="10"/>
        <color theme="1"/>
        <rFont val="宋体"/>
        <charset val="134"/>
      </rPr>
      <t>晚杂生</t>
    </r>
    <r>
      <rPr>
        <sz val="10"/>
        <color theme="1"/>
        <rFont val="Times New Roman"/>
        <charset val="134"/>
      </rPr>
      <t>01</t>
    </r>
  </si>
  <si>
    <r>
      <rPr>
        <sz val="10"/>
        <color theme="1"/>
        <rFont val="宋体"/>
        <charset val="134"/>
      </rPr>
      <t>苏州</t>
    </r>
  </si>
  <si>
    <r>
      <rPr>
        <sz val="10"/>
        <color theme="1"/>
        <rFont val="宋体"/>
        <charset val="134"/>
      </rPr>
      <t>省院</t>
    </r>
  </si>
  <si>
    <r>
      <rPr>
        <sz val="10"/>
        <color theme="1"/>
        <rFont val="宋体"/>
        <charset val="134"/>
      </rPr>
      <t>无锡</t>
    </r>
  </si>
  <si>
    <r>
      <rPr>
        <sz val="10"/>
        <color theme="1"/>
        <rFont val="宋体"/>
        <charset val="134"/>
      </rPr>
      <t>太湖</t>
    </r>
  </si>
  <si>
    <r>
      <rPr>
        <sz val="10"/>
        <color theme="1"/>
        <rFont val="宋体"/>
        <charset val="134"/>
      </rPr>
      <t>武进</t>
    </r>
  </si>
  <si>
    <r>
      <rPr>
        <b/>
        <sz val="10"/>
        <color theme="1"/>
        <rFont val="宋体"/>
        <charset val="134"/>
      </rPr>
      <t>平均</t>
    </r>
  </si>
  <si>
    <r>
      <rPr>
        <b/>
        <sz val="10"/>
        <color theme="1"/>
        <rFont val="宋体"/>
        <charset val="134"/>
      </rPr>
      <t>常优</t>
    </r>
    <r>
      <rPr>
        <b/>
        <sz val="10"/>
        <color theme="1"/>
        <rFont val="Times New Roman"/>
        <charset val="134"/>
      </rPr>
      <t>998</t>
    </r>
  </si>
  <si>
    <r>
      <rPr>
        <sz val="10"/>
        <color theme="1"/>
        <rFont val="宋体"/>
        <charset val="134"/>
      </rPr>
      <t>晚杂区</t>
    </r>
    <r>
      <rPr>
        <sz val="10"/>
        <color theme="1"/>
        <rFont val="Times New Roman"/>
        <charset val="134"/>
      </rPr>
      <t>10</t>
    </r>
  </si>
  <si>
    <r>
      <rPr>
        <sz val="10"/>
        <color theme="1"/>
        <rFont val="宋体"/>
        <charset val="134"/>
      </rPr>
      <t>晚杂区</t>
    </r>
    <r>
      <rPr>
        <sz val="10"/>
        <color theme="1"/>
        <rFont val="Times New Roman"/>
        <charset val="134"/>
      </rPr>
      <t>02</t>
    </r>
  </si>
  <si>
    <t xml:space="preserve">9 </t>
  </si>
  <si>
    <r>
      <rPr>
        <sz val="10"/>
        <color theme="1"/>
        <rFont val="宋体"/>
        <charset val="134"/>
      </rPr>
      <t>晚杂生</t>
    </r>
    <r>
      <rPr>
        <sz val="10"/>
        <color theme="1"/>
        <rFont val="Times New Roman"/>
        <charset val="134"/>
      </rPr>
      <t>02</t>
    </r>
  </si>
  <si>
    <r>
      <rPr>
        <b/>
        <sz val="10"/>
        <color theme="1"/>
        <rFont val="宋体"/>
        <charset val="134"/>
      </rPr>
      <t>浙粳优</t>
    </r>
    <r>
      <rPr>
        <b/>
        <sz val="10"/>
        <color theme="1"/>
        <rFont val="Times New Roman"/>
        <charset val="134"/>
      </rPr>
      <t>6153</t>
    </r>
  </si>
  <si>
    <r>
      <rPr>
        <sz val="10"/>
        <color theme="1"/>
        <rFont val="宋体"/>
        <charset val="134"/>
      </rPr>
      <t>晚杂区</t>
    </r>
    <r>
      <rPr>
        <sz val="10"/>
        <color theme="1"/>
        <rFont val="Times New Roman"/>
        <charset val="134"/>
      </rPr>
      <t>06</t>
    </r>
  </si>
  <si>
    <r>
      <rPr>
        <sz val="10"/>
        <color theme="1"/>
        <rFont val="宋体"/>
        <charset val="134"/>
      </rPr>
      <t>晚杂区</t>
    </r>
    <r>
      <rPr>
        <sz val="10"/>
        <color theme="1"/>
        <rFont val="Times New Roman"/>
        <charset val="134"/>
      </rPr>
      <t>03</t>
    </r>
  </si>
  <si>
    <t xml:space="preserve">8 </t>
  </si>
  <si>
    <r>
      <rPr>
        <sz val="10"/>
        <color theme="1"/>
        <rFont val="宋体"/>
        <charset val="134"/>
      </rPr>
      <t>晚杂生</t>
    </r>
    <r>
      <rPr>
        <sz val="10"/>
        <color theme="1"/>
        <rFont val="Times New Roman"/>
        <charset val="134"/>
      </rPr>
      <t>03</t>
    </r>
  </si>
  <si>
    <r>
      <rPr>
        <b/>
        <sz val="10"/>
        <color theme="1"/>
        <rFont val="宋体"/>
        <charset val="134"/>
      </rPr>
      <t>常优粳</t>
    </r>
    <r>
      <rPr>
        <b/>
        <sz val="10"/>
        <color theme="1"/>
        <rFont val="Times New Roman"/>
        <charset val="134"/>
      </rPr>
      <t>7</t>
    </r>
    <r>
      <rPr>
        <b/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</si>
  <si>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晚杂区</t>
    </r>
    <r>
      <rPr>
        <sz val="10"/>
        <color theme="1"/>
        <rFont val="Times New Roman"/>
        <charset val="134"/>
      </rPr>
      <t>08</t>
    </r>
  </si>
  <si>
    <r>
      <rPr>
        <sz val="10"/>
        <color theme="1"/>
        <rFont val="宋体"/>
        <charset val="134"/>
      </rPr>
      <t>晚杂区</t>
    </r>
    <r>
      <rPr>
        <sz val="10"/>
        <color theme="1"/>
        <rFont val="Times New Roman"/>
        <charset val="134"/>
      </rPr>
      <t>04</t>
    </r>
  </si>
  <si>
    <r>
      <rPr>
        <sz val="10"/>
        <color theme="1"/>
        <rFont val="宋体"/>
        <charset val="134"/>
      </rPr>
      <t>晚杂生</t>
    </r>
    <r>
      <rPr>
        <sz val="10"/>
        <color theme="1"/>
        <rFont val="Times New Roman"/>
        <charset val="134"/>
      </rPr>
      <t>04</t>
    </r>
  </si>
  <si>
    <r>
      <rPr>
        <b/>
        <sz val="10"/>
        <color theme="1"/>
        <rFont val="宋体"/>
        <charset val="134"/>
      </rPr>
      <t>嘉优中科</t>
    </r>
    <r>
      <rPr>
        <b/>
        <sz val="10"/>
        <color theme="1"/>
        <rFont val="Times New Roman"/>
        <charset val="134"/>
      </rPr>
      <t>1601</t>
    </r>
  </si>
  <si>
    <r>
      <rPr>
        <sz val="10"/>
        <color theme="1"/>
        <rFont val="宋体"/>
        <charset val="134"/>
      </rPr>
      <t>晚杂区</t>
    </r>
    <r>
      <rPr>
        <sz val="10"/>
        <color theme="1"/>
        <rFont val="Times New Roman"/>
        <charset val="134"/>
      </rPr>
      <t>13</t>
    </r>
  </si>
  <si>
    <r>
      <rPr>
        <sz val="10"/>
        <color theme="1"/>
        <rFont val="宋体"/>
        <charset val="134"/>
      </rPr>
      <t>晚杂生</t>
    </r>
    <r>
      <rPr>
        <sz val="10"/>
        <color theme="1"/>
        <rFont val="Times New Roman"/>
        <charset val="134"/>
      </rPr>
      <t>05</t>
    </r>
  </si>
  <si>
    <t>2018年报审水稻品种综合性状表</t>
  </si>
  <si>
    <t>试验组别</t>
  </si>
  <si>
    <t>2018年生试</t>
  </si>
  <si>
    <t>2017年品种编号</t>
  </si>
  <si>
    <t xml:space="preserve"> 2016年品种编号</t>
  </si>
  <si>
    <t>抗性鉴定编号</t>
  </si>
  <si>
    <t>申请单位</t>
  </si>
  <si>
    <t>参试年限</t>
  </si>
  <si>
    <t>年份</t>
  </si>
  <si>
    <t>米质</t>
  </si>
  <si>
    <t>抗性</t>
  </si>
  <si>
    <t>生育期</t>
  </si>
  <si>
    <t>生育期较对照</t>
  </si>
  <si>
    <t>考察 评价</t>
  </si>
  <si>
    <t>亩产量</t>
  </si>
  <si>
    <t>较对照</t>
  </si>
  <si>
    <t>增/减点</t>
  </si>
  <si>
    <t>出糙率</t>
  </si>
  <si>
    <t>整精米率</t>
  </si>
  <si>
    <t>垩白率</t>
  </si>
  <si>
    <t>垩白度</t>
  </si>
  <si>
    <t>胶稠度</t>
  </si>
  <si>
    <t>直链淀粉</t>
  </si>
  <si>
    <t>长宽比</t>
  </si>
  <si>
    <t>优质等级</t>
  </si>
  <si>
    <t>食味分</t>
  </si>
  <si>
    <t>穗茎瘟损失率</t>
  </si>
  <si>
    <t>穗茎瘟综合抗性指数</t>
  </si>
  <si>
    <t>穗茎瘟（综合）</t>
  </si>
  <si>
    <t>白叶枯</t>
  </si>
  <si>
    <t>纹枯病</t>
  </si>
  <si>
    <t>条纹叶枯</t>
  </si>
  <si>
    <t>杂交籼稻</t>
  </si>
  <si>
    <t>中籼生01</t>
  </si>
  <si>
    <r>
      <rPr>
        <sz val="20"/>
        <color theme="1"/>
        <rFont val="宋体"/>
        <charset val="134"/>
      </rPr>
      <t>中籼区</t>
    </r>
    <r>
      <rPr>
        <sz val="20"/>
        <color theme="1"/>
        <rFont val="Times New Roman"/>
        <charset val="134"/>
      </rPr>
      <t>08</t>
    </r>
  </si>
  <si>
    <r>
      <rPr>
        <sz val="20"/>
        <color theme="1"/>
        <rFont val="宋体"/>
        <charset val="134"/>
      </rPr>
      <t>中籼预</t>
    </r>
    <r>
      <rPr>
        <sz val="20"/>
        <color theme="1"/>
        <rFont val="Times New Roman"/>
        <charset val="134"/>
      </rPr>
      <t>45</t>
    </r>
  </si>
  <si>
    <r>
      <rPr>
        <sz val="20"/>
        <color theme="1"/>
        <rFont val="宋体"/>
        <charset val="134"/>
      </rPr>
      <t>泰两优</t>
    </r>
    <r>
      <rPr>
        <sz val="20"/>
        <color theme="1"/>
        <rFont val="Times New Roman"/>
        <charset val="134"/>
      </rPr>
      <t>885</t>
    </r>
  </si>
  <si>
    <t>江苏红旗种业股份有限公司</t>
  </si>
  <si>
    <t>9/1</t>
  </si>
  <si>
    <t>/</t>
  </si>
  <si>
    <t>MR</t>
  </si>
  <si>
    <t>R</t>
  </si>
  <si>
    <r>
      <rPr>
        <sz val="20"/>
        <color theme="1"/>
        <rFont val="宋体"/>
        <charset val="134"/>
      </rPr>
      <t>中籼区</t>
    </r>
    <r>
      <rPr>
        <sz val="20"/>
        <color theme="1"/>
        <rFont val="Times New Roman"/>
        <charset val="134"/>
      </rPr>
      <t>01</t>
    </r>
  </si>
  <si>
    <r>
      <rPr>
        <sz val="20"/>
        <color theme="1"/>
        <rFont val="宋体"/>
        <charset val="134"/>
      </rPr>
      <t>籼预</t>
    </r>
    <r>
      <rPr>
        <sz val="20"/>
        <color theme="1"/>
        <rFont val="Times New Roman"/>
        <charset val="134"/>
      </rPr>
      <t>37</t>
    </r>
  </si>
  <si>
    <t>9/0</t>
  </si>
  <si>
    <r>
      <rPr>
        <sz val="20"/>
        <color theme="1"/>
        <rFont val="宋体"/>
        <charset val="134"/>
      </rPr>
      <t>中籼生</t>
    </r>
    <r>
      <rPr>
        <sz val="20"/>
        <color theme="1"/>
        <rFont val="Times New Roman"/>
        <charset val="134"/>
      </rPr>
      <t>01</t>
    </r>
  </si>
  <si>
    <t>10/0</t>
  </si>
  <si>
    <t>优3</t>
  </si>
  <si>
    <t>MS</t>
  </si>
  <si>
    <t>HR</t>
  </si>
  <si>
    <r>
      <rPr>
        <sz val="20"/>
        <color theme="1"/>
        <rFont val="宋体"/>
        <charset val="134"/>
      </rPr>
      <t>中籼区</t>
    </r>
    <r>
      <rPr>
        <sz val="20"/>
        <color theme="1"/>
        <rFont val="Times New Roman"/>
        <charset val="134"/>
      </rPr>
      <t>06</t>
    </r>
  </si>
  <si>
    <r>
      <rPr>
        <sz val="20"/>
        <color theme="1"/>
        <rFont val="宋体"/>
        <charset val="134"/>
      </rPr>
      <t>中籼预</t>
    </r>
    <r>
      <rPr>
        <sz val="20"/>
        <color theme="1"/>
        <rFont val="Times New Roman"/>
        <charset val="134"/>
      </rPr>
      <t>3</t>
    </r>
  </si>
  <si>
    <r>
      <rPr>
        <sz val="20"/>
        <color theme="1"/>
        <rFont val="宋体"/>
        <charset val="134"/>
      </rPr>
      <t>镇籼优</t>
    </r>
    <r>
      <rPr>
        <sz val="20"/>
        <color theme="1"/>
        <rFont val="Times New Roman"/>
        <charset val="134"/>
      </rPr>
      <t>382</t>
    </r>
  </si>
  <si>
    <r>
      <rPr>
        <sz val="20"/>
        <color theme="1"/>
        <rFont val="宋体"/>
        <charset val="134"/>
      </rPr>
      <t>江苏丰源种业有限公司</t>
    </r>
    <r>
      <rPr>
        <sz val="20"/>
        <color indexed="8"/>
        <rFont val="Times New Roman"/>
        <charset val="134"/>
      </rPr>
      <t xml:space="preserve"> </t>
    </r>
  </si>
  <si>
    <r>
      <rPr>
        <sz val="20"/>
        <color theme="1"/>
        <rFont val="宋体"/>
        <charset val="134"/>
      </rPr>
      <t>中籼区</t>
    </r>
    <r>
      <rPr>
        <sz val="20"/>
        <color theme="1"/>
        <rFont val="Times New Roman"/>
        <charset val="134"/>
      </rPr>
      <t>02</t>
    </r>
  </si>
  <si>
    <r>
      <rPr>
        <sz val="20"/>
        <color theme="1"/>
        <rFont val="宋体"/>
        <charset val="134"/>
      </rPr>
      <t>籼预</t>
    </r>
    <r>
      <rPr>
        <sz val="20"/>
        <color theme="1"/>
        <rFont val="Times New Roman"/>
        <charset val="134"/>
      </rPr>
      <t>32</t>
    </r>
  </si>
  <si>
    <t>8/1</t>
  </si>
  <si>
    <r>
      <rPr>
        <sz val="20"/>
        <color theme="1"/>
        <rFont val="宋体"/>
        <charset val="134"/>
      </rPr>
      <t>中籼生</t>
    </r>
    <r>
      <rPr>
        <sz val="20"/>
        <color theme="1"/>
        <rFont val="Times New Roman"/>
        <charset val="134"/>
      </rPr>
      <t>02</t>
    </r>
  </si>
  <si>
    <t>10/10</t>
  </si>
  <si>
    <t>中籼生03</t>
  </si>
  <si>
    <r>
      <rPr>
        <sz val="20"/>
        <color theme="1"/>
        <rFont val="宋体"/>
        <charset val="134"/>
      </rPr>
      <t>Ⅱ优</t>
    </r>
    <r>
      <rPr>
        <sz val="20"/>
        <color theme="1"/>
        <rFont val="Times New Roman"/>
        <charset val="134"/>
      </rPr>
      <t>084</t>
    </r>
    <r>
      <rPr>
        <sz val="20"/>
        <color theme="1"/>
        <rFont val="宋体"/>
        <charset val="134"/>
      </rPr>
      <t>（</t>
    </r>
    <r>
      <rPr>
        <sz val="20"/>
        <color theme="1"/>
        <rFont val="Times New Roman"/>
        <charset val="134"/>
      </rPr>
      <t>CK</t>
    </r>
    <r>
      <rPr>
        <sz val="20"/>
        <color theme="1"/>
        <rFont val="宋体"/>
        <charset val="134"/>
      </rPr>
      <t>）</t>
    </r>
  </si>
  <si>
    <t>江苏明天种业科技有限公司</t>
  </si>
  <si>
    <r>
      <rPr>
        <sz val="20"/>
        <color theme="1"/>
        <rFont val="宋体"/>
        <charset val="134"/>
      </rPr>
      <t>中籼生</t>
    </r>
    <r>
      <rPr>
        <sz val="20"/>
        <color theme="1"/>
        <rFont val="Times New Roman"/>
        <charset val="134"/>
      </rPr>
      <t>03</t>
    </r>
  </si>
  <si>
    <t>普通</t>
  </si>
  <si>
    <r>
      <rPr>
        <sz val="20"/>
        <color theme="1"/>
        <rFont val="宋体"/>
        <charset val="134"/>
      </rPr>
      <t>中籼区</t>
    </r>
    <r>
      <rPr>
        <sz val="20"/>
        <color theme="1"/>
        <rFont val="Times New Roman"/>
        <charset val="134"/>
      </rPr>
      <t>13</t>
    </r>
  </si>
  <si>
    <r>
      <rPr>
        <sz val="20"/>
        <color theme="1"/>
        <rFont val="宋体"/>
        <charset val="134"/>
      </rPr>
      <t>中籼预</t>
    </r>
    <r>
      <rPr>
        <sz val="20"/>
        <color theme="1"/>
        <rFont val="Times New Roman"/>
        <charset val="134"/>
      </rPr>
      <t>47</t>
    </r>
  </si>
  <si>
    <r>
      <rPr>
        <sz val="20"/>
        <rFont val="宋体"/>
        <charset val="134"/>
      </rPr>
      <t>Ⅱ优</t>
    </r>
    <r>
      <rPr>
        <sz val="20"/>
        <rFont val="Times New Roman"/>
        <charset val="134"/>
      </rPr>
      <t>084</t>
    </r>
    <r>
      <rPr>
        <sz val="20"/>
        <rFont val="宋体"/>
        <charset val="134"/>
      </rPr>
      <t>（</t>
    </r>
    <r>
      <rPr>
        <sz val="20"/>
        <rFont val="Times New Roman"/>
        <charset val="134"/>
      </rPr>
      <t>CK</t>
    </r>
    <r>
      <rPr>
        <sz val="20"/>
        <rFont val="宋体"/>
        <charset val="134"/>
      </rPr>
      <t>）</t>
    </r>
  </si>
  <si>
    <r>
      <rPr>
        <sz val="20"/>
        <color theme="1"/>
        <rFont val="宋体"/>
        <charset val="134"/>
      </rPr>
      <t>中粳区</t>
    </r>
    <r>
      <rPr>
        <sz val="20"/>
        <color theme="1"/>
        <rFont val="Times New Roman"/>
        <charset val="134"/>
      </rPr>
      <t>03</t>
    </r>
  </si>
  <si>
    <r>
      <rPr>
        <sz val="20"/>
        <color theme="1"/>
        <rFont val="宋体"/>
        <charset val="134"/>
      </rPr>
      <t>中粳预</t>
    </r>
    <r>
      <rPr>
        <sz val="20"/>
        <color theme="1"/>
        <rFont val="Times New Roman"/>
        <charset val="134"/>
      </rPr>
      <t>50</t>
    </r>
  </si>
  <si>
    <t>Y1306</t>
  </si>
  <si>
    <t>江苏大丰华丰种业有限公司</t>
  </si>
  <si>
    <t>6/4</t>
  </si>
  <si>
    <t>S</t>
  </si>
  <si>
    <r>
      <rPr>
        <sz val="20"/>
        <color theme="1"/>
        <rFont val="Times New Roman"/>
        <charset val="134"/>
      </rPr>
      <t>3</t>
    </r>
    <r>
      <rPr>
        <sz val="20"/>
        <color theme="1"/>
        <rFont val="宋体"/>
        <charset val="134"/>
      </rPr>
      <t>级</t>
    </r>
  </si>
  <si>
    <r>
      <rPr>
        <sz val="20"/>
        <color theme="1"/>
        <rFont val="宋体"/>
        <charset val="134"/>
      </rPr>
      <t>中粳区</t>
    </r>
    <r>
      <rPr>
        <sz val="20"/>
        <color theme="1"/>
        <rFont val="Times New Roman"/>
        <charset val="134"/>
      </rPr>
      <t>01</t>
    </r>
  </si>
  <si>
    <r>
      <rPr>
        <sz val="20"/>
        <color theme="1"/>
        <rFont val="宋体"/>
        <charset val="134"/>
      </rPr>
      <t>中粳预</t>
    </r>
    <r>
      <rPr>
        <sz val="20"/>
        <color theme="1"/>
        <rFont val="Times New Roman"/>
        <charset val="134"/>
      </rPr>
      <t>100</t>
    </r>
  </si>
  <si>
    <t>11/2</t>
  </si>
  <si>
    <r>
      <rPr>
        <sz val="20"/>
        <color theme="1"/>
        <rFont val="宋体"/>
        <charset val="134"/>
      </rPr>
      <t>中粳生</t>
    </r>
    <r>
      <rPr>
        <sz val="20"/>
        <color theme="1"/>
        <rFont val="Times New Roman"/>
        <charset val="134"/>
      </rPr>
      <t>01</t>
    </r>
  </si>
  <si>
    <r>
      <rPr>
        <sz val="20"/>
        <color theme="1"/>
        <rFont val="Times New Roman"/>
        <charset val="134"/>
      </rPr>
      <t>5</t>
    </r>
    <r>
      <rPr>
        <sz val="20"/>
        <color theme="1"/>
        <rFont val="宋体"/>
        <charset val="134"/>
      </rPr>
      <t>级</t>
    </r>
  </si>
  <si>
    <r>
      <rPr>
        <sz val="20"/>
        <color theme="1"/>
        <rFont val="宋体"/>
        <charset val="134"/>
      </rPr>
      <t>宁</t>
    </r>
    <r>
      <rPr>
        <sz val="20"/>
        <color theme="1"/>
        <rFont val="Times New Roman"/>
        <charset val="134"/>
      </rPr>
      <t>5718</t>
    </r>
  </si>
  <si>
    <t>江苏省农科院粮作所</t>
  </si>
  <si>
    <t>阴糯</t>
  </si>
  <si>
    <t>BZG69</t>
  </si>
  <si>
    <t>12/0</t>
  </si>
  <si>
    <r>
      <rPr>
        <sz val="20"/>
        <color theme="1"/>
        <rFont val="宋体"/>
        <charset val="134"/>
      </rPr>
      <t>连粳</t>
    </r>
    <r>
      <rPr>
        <sz val="20"/>
        <color theme="1"/>
        <rFont val="Times New Roman"/>
        <charset val="134"/>
      </rPr>
      <t>15318</t>
    </r>
  </si>
  <si>
    <t>12/1</t>
  </si>
  <si>
    <t>BZG108</t>
  </si>
  <si>
    <t>连云港市农科院</t>
  </si>
  <si>
    <t>11/1</t>
  </si>
  <si>
    <t>中粳生04</t>
  </si>
  <si>
    <r>
      <rPr>
        <sz val="20"/>
        <color theme="1"/>
        <rFont val="宋体"/>
        <charset val="134"/>
      </rPr>
      <t>华粳</t>
    </r>
    <r>
      <rPr>
        <sz val="20"/>
        <color theme="1"/>
        <rFont val="Times New Roman"/>
        <charset val="134"/>
      </rPr>
      <t>0029</t>
    </r>
  </si>
  <si>
    <t>BZG85</t>
  </si>
  <si>
    <t>江苏大华种业有限公司</t>
  </si>
  <si>
    <r>
      <rPr>
        <sz val="20"/>
        <color theme="1"/>
        <rFont val="宋体"/>
        <charset val="134"/>
      </rPr>
      <t>中粳区</t>
    </r>
    <r>
      <rPr>
        <sz val="20"/>
        <color theme="1"/>
        <rFont val="Times New Roman"/>
        <charset val="134"/>
      </rPr>
      <t>15</t>
    </r>
  </si>
  <si>
    <r>
      <rPr>
        <sz val="20"/>
        <color theme="1"/>
        <rFont val="宋体"/>
        <charset val="134"/>
      </rPr>
      <t>徐稻</t>
    </r>
    <r>
      <rPr>
        <sz val="20"/>
        <color theme="1"/>
        <rFont val="Times New Roman"/>
        <charset val="134"/>
      </rPr>
      <t>3</t>
    </r>
    <r>
      <rPr>
        <sz val="20"/>
        <color theme="1"/>
        <rFont val="宋体"/>
        <charset val="134"/>
      </rPr>
      <t>号（</t>
    </r>
    <r>
      <rPr>
        <sz val="20"/>
        <color theme="1"/>
        <rFont val="Times New Roman"/>
        <charset val="134"/>
      </rPr>
      <t>CK)</t>
    </r>
  </si>
  <si>
    <t>江苏徐淮地区徐州农业科学研究所</t>
  </si>
  <si>
    <r>
      <rPr>
        <sz val="20"/>
        <color theme="1"/>
        <rFont val="宋体"/>
        <charset val="134"/>
      </rPr>
      <t>中粳区</t>
    </r>
    <r>
      <rPr>
        <sz val="20"/>
        <color theme="1"/>
        <rFont val="Times New Roman"/>
        <charset val="134"/>
      </rPr>
      <t>13</t>
    </r>
  </si>
  <si>
    <r>
      <rPr>
        <sz val="20"/>
        <color theme="1"/>
        <rFont val="宋体"/>
        <charset val="134"/>
      </rPr>
      <t>中粳预</t>
    </r>
    <r>
      <rPr>
        <sz val="20"/>
        <color theme="1"/>
        <rFont val="Times New Roman"/>
        <charset val="134"/>
      </rPr>
      <t>121</t>
    </r>
  </si>
  <si>
    <r>
      <rPr>
        <sz val="20"/>
        <color theme="1"/>
        <rFont val="宋体"/>
        <charset val="134"/>
      </rPr>
      <t>中粳生</t>
    </r>
    <r>
      <rPr>
        <sz val="20"/>
        <color theme="1"/>
        <rFont val="Times New Roman"/>
        <charset val="134"/>
      </rPr>
      <t>05</t>
    </r>
  </si>
  <si>
    <t>中熟中粳早熟</t>
  </si>
  <si>
    <r>
      <rPr>
        <sz val="20"/>
        <color theme="1"/>
        <rFont val="宋体"/>
        <charset val="134"/>
      </rPr>
      <t>中粳预</t>
    </r>
    <r>
      <rPr>
        <sz val="20"/>
        <color theme="1"/>
        <rFont val="Times New Roman"/>
        <charset val="134"/>
      </rPr>
      <t>53</t>
    </r>
  </si>
  <si>
    <r>
      <rPr>
        <sz val="20"/>
        <color theme="1"/>
        <rFont val="宋体"/>
        <charset val="134"/>
      </rPr>
      <t>连粳</t>
    </r>
    <r>
      <rPr>
        <sz val="20"/>
        <color theme="1"/>
        <rFont val="Times New Roman"/>
        <charset val="134"/>
      </rPr>
      <t>14ZJ56</t>
    </r>
  </si>
  <si>
    <t>江苏金万禾农业科技有限公司</t>
  </si>
  <si>
    <t>5/6</t>
  </si>
  <si>
    <r>
      <rPr>
        <sz val="20"/>
        <color theme="1"/>
        <rFont val="宋体"/>
        <charset val="134"/>
      </rPr>
      <t>中粳早区</t>
    </r>
    <r>
      <rPr>
        <sz val="20"/>
        <color theme="1"/>
        <rFont val="Times New Roman"/>
        <charset val="134"/>
      </rPr>
      <t>01</t>
    </r>
  </si>
  <si>
    <r>
      <rPr>
        <sz val="20"/>
        <color theme="1"/>
        <rFont val="宋体"/>
        <charset val="134"/>
      </rPr>
      <t>中粳预</t>
    </r>
    <r>
      <rPr>
        <sz val="20"/>
        <color theme="1"/>
        <rFont val="Times New Roman"/>
        <charset val="134"/>
      </rPr>
      <t>117</t>
    </r>
  </si>
  <si>
    <r>
      <rPr>
        <sz val="20"/>
        <color theme="1"/>
        <rFont val="宋体"/>
        <charset val="134"/>
      </rPr>
      <t>中粳早生</t>
    </r>
    <r>
      <rPr>
        <sz val="20"/>
        <color theme="1"/>
        <rFont val="Times New Roman"/>
        <charset val="134"/>
      </rPr>
      <t>01</t>
    </r>
  </si>
  <si>
    <r>
      <rPr>
        <sz val="20"/>
        <color theme="1"/>
        <rFont val="宋体"/>
        <charset val="134"/>
      </rPr>
      <t>宁</t>
    </r>
    <r>
      <rPr>
        <sz val="20"/>
        <color theme="1"/>
        <rFont val="Times New Roman"/>
        <charset val="134"/>
      </rPr>
      <t>6253</t>
    </r>
  </si>
  <si>
    <t>7/3</t>
  </si>
  <si>
    <t>BZG106</t>
  </si>
  <si>
    <t>10/1</t>
  </si>
  <si>
    <t>中粳早生03</t>
  </si>
  <si>
    <r>
      <rPr>
        <sz val="20"/>
        <color theme="1"/>
        <rFont val="宋体"/>
        <charset val="134"/>
      </rPr>
      <t>中粳早区</t>
    </r>
    <r>
      <rPr>
        <sz val="20"/>
        <color theme="1"/>
        <rFont val="Times New Roman"/>
        <charset val="134"/>
      </rPr>
      <t>13</t>
    </r>
  </si>
  <si>
    <r>
      <rPr>
        <sz val="20"/>
        <color theme="1"/>
        <rFont val="宋体"/>
        <charset val="134"/>
      </rPr>
      <t>中粳预</t>
    </r>
    <r>
      <rPr>
        <sz val="20"/>
        <color theme="1"/>
        <rFont val="Times New Roman"/>
        <charset val="134"/>
      </rPr>
      <t>120</t>
    </r>
  </si>
  <si>
    <r>
      <rPr>
        <sz val="20"/>
        <color theme="1"/>
        <rFont val="宋体"/>
        <charset val="134"/>
      </rPr>
      <t>苏秀</t>
    </r>
    <r>
      <rPr>
        <sz val="20"/>
        <color theme="1"/>
        <rFont val="Times New Roman"/>
        <charset val="134"/>
      </rPr>
      <t>867(CK)</t>
    </r>
  </si>
  <si>
    <t>江苏苏乐种业有限公司</t>
  </si>
  <si>
    <r>
      <rPr>
        <sz val="20"/>
        <color theme="1"/>
        <rFont val="宋体"/>
        <charset val="134"/>
      </rPr>
      <t>中粳早生</t>
    </r>
    <r>
      <rPr>
        <sz val="20"/>
        <color theme="1"/>
        <rFont val="Times New Roman"/>
        <charset val="134"/>
      </rPr>
      <t>03</t>
    </r>
  </si>
  <si>
    <r>
      <rPr>
        <sz val="10"/>
        <color theme="1"/>
        <rFont val="宋体"/>
        <charset val="134"/>
      </rPr>
      <t>迟粳区</t>
    </r>
    <r>
      <rPr>
        <sz val="10"/>
        <color indexed="8"/>
        <rFont val="Times New Roman"/>
        <charset val="134"/>
      </rPr>
      <t>01</t>
    </r>
  </si>
  <si>
    <t>迟粳预47</t>
  </si>
  <si>
    <t>武运粳4326</t>
  </si>
  <si>
    <t>江苏（武进）水稻研究所</t>
  </si>
  <si>
    <r>
      <rPr>
        <sz val="20"/>
        <color theme="1"/>
        <rFont val="宋体"/>
        <charset val="134"/>
      </rPr>
      <t>迟粳区</t>
    </r>
    <r>
      <rPr>
        <sz val="20"/>
        <color theme="1"/>
        <rFont val="Times New Roman"/>
        <charset val="134"/>
      </rPr>
      <t>01</t>
    </r>
  </si>
  <si>
    <r>
      <rPr>
        <sz val="20"/>
        <color theme="1"/>
        <rFont val="宋体"/>
        <charset val="134"/>
      </rPr>
      <t>迟熟中粳预</t>
    </r>
    <r>
      <rPr>
        <sz val="20"/>
        <color theme="1"/>
        <rFont val="Times New Roman"/>
        <charset val="134"/>
      </rPr>
      <t>94</t>
    </r>
  </si>
  <si>
    <t>11/0</t>
  </si>
  <si>
    <r>
      <rPr>
        <sz val="20"/>
        <color theme="1"/>
        <rFont val="宋体"/>
        <charset val="134"/>
      </rPr>
      <t>迟粳生</t>
    </r>
    <r>
      <rPr>
        <sz val="20"/>
        <color theme="1"/>
        <rFont val="Times New Roman"/>
        <charset val="134"/>
      </rPr>
      <t>1</t>
    </r>
  </si>
  <si>
    <t>3</t>
  </si>
  <si>
    <r>
      <rPr>
        <sz val="10"/>
        <color theme="1"/>
        <rFont val="宋体"/>
        <charset val="134"/>
      </rPr>
      <t>迟粳区</t>
    </r>
    <r>
      <rPr>
        <sz val="10"/>
        <color indexed="8"/>
        <rFont val="Times New Roman"/>
        <charset val="134"/>
      </rPr>
      <t>02</t>
    </r>
  </si>
  <si>
    <t>迟粳预51</t>
  </si>
  <si>
    <t>江苏丰源种业有限公司</t>
  </si>
  <si>
    <r>
      <rPr>
        <sz val="20"/>
        <color theme="1"/>
        <rFont val="宋体"/>
        <charset val="134"/>
      </rPr>
      <t>迟粳区</t>
    </r>
    <r>
      <rPr>
        <sz val="20"/>
        <color theme="1"/>
        <rFont val="Times New Roman"/>
        <charset val="134"/>
      </rPr>
      <t>02</t>
    </r>
  </si>
  <si>
    <r>
      <rPr>
        <sz val="20"/>
        <color theme="1"/>
        <rFont val="宋体"/>
        <charset val="134"/>
      </rPr>
      <t>迟熟中粳预</t>
    </r>
    <r>
      <rPr>
        <sz val="20"/>
        <color theme="1"/>
        <rFont val="Times New Roman"/>
        <charset val="134"/>
      </rPr>
      <t>89</t>
    </r>
  </si>
  <si>
    <r>
      <rPr>
        <sz val="20"/>
        <color theme="1"/>
        <rFont val="宋体"/>
        <charset val="134"/>
      </rPr>
      <t>迟粳生</t>
    </r>
    <r>
      <rPr>
        <sz val="20"/>
        <color theme="1"/>
        <rFont val="Times New Roman"/>
        <charset val="134"/>
      </rPr>
      <t>2</t>
    </r>
  </si>
  <si>
    <t>1</t>
  </si>
  <si>
    <r>
      <rPr>
        <sz val="10"/>
        <color theme="1"/>
        <rFont val="宋体"/>
        <charset val="134"/>
      </rPr>
      <t>迟粳区</t>
    </r>
    <r>
      <rPr>
        <sz val="10"/>
        <color indexed="8"/>
        <rFont val="Times New Roman"/>
        <charset val="134"/>
      </rPr>
      <t>03</t>
    </r>
  </si>
  <si>
    <t>迟粳预29</t>
  </si>
  <si>
    <t>扬辐粳3078</t>
  </si>
  <si>
    <t>江苏金土地种业有限公司</t>
  </si>
  <si>
    <t>6/5</t>
  </si>
  <si>
    <r>
      <rPr>
        <sz val="20"/>
        <color theme="1"/>
        <rFont val="宋体"/>
        <charset val="134"/>
      </rPr>
      <t>迟粳区</t>
    </r>
    <r>
      <rPr>
        <sz val="20"/>
        <color theme="1"/>
        <rFont val="Times New Roman"/>
        <charset val="134"/>
      </rPr>
      <t>03</t>
    </r>
  </si>
  <si>
    <r>
      <rPr>
        <sz val="20"/>
        <color theme="1"/>
        <rFont val="宋体"/>
        <charset val="134"/>
      </rPr>
      <t>迟熟中粳预</t>
    </r>
    <r>
      <rPr>
        <sz val="20"/>
        <color theme="1"/>
        <rFont val="Times New Roman"/>
        <charset val="134"/>
      </rPr>
      <t>90</t>
    </r>
  </si>
  <si>
    <r>
      <rPr>
        <sz val="20"/>
        <color theme="1"/>
        <rFont val="宋体"/>
        <charset val="134"/>
      </rPr>
      <t>迟粳生</t>
    </r>
    <r>
      <rPr>
        <sz val="20"/>
        <color theme="1"/>
        <rFont val="Times New Roman"/>
        <charset val="134"/>
      </rPr>
      <t>3</t>
    </r>
  </si>
  <si>
    <t>6</t>
  </si>
  <si>
    <r>
      <rPr>
        <sz val="10"/>
        <color theme="1"/>
        <rFont val="宋体"/>
        <charset val="134"/>
      </rPr>
      <t>迟粳区</t>
    </r>
    <r>
      <rPr>
        <sz val="10"/>
        <color indexed="8"/>
        <rFont val="Times New Roman"/>
        <charset val="134"/>
      </rPr>
      <t>04</t>
    </r>
  </si>
  <si>
    <t>迟粳预48</t>
  </si>
  <si>
    <t>泗稻14-26</t>
  </si>
  <si>
    <t>江苏泗棉种业有限责任公司</t>
  </si>
  <si>
    <t>8/3</t>
  </si>
  <si>
    <r>
      <rPr>
        <sz val="20"/>
        <color theme="1"/>
        <rFont val="宋体"/>
        <charset val="134"/>
      </rPr>
      <t>迟粳区</t>
    </r>
    <r>
      <rPr>
        <sz val="20"/>
        <color theme="1"/>
        <rFont val="Times New Roman"/>
        <charset val="134"/>
      </rPr>
      <t>04</t>
    </r>
  </si>
  <si>
    <r>
      <rPr>
        <sz val="20"/>
        <color theme="1"/>
        <rFont val="宋体"/>
        <charset val="134"/>
      </rPr>
      <t>迟熟中粳预</t>
    </r>
    <r>
      <rPr>
        <sz val="20"/>
        <color theme="1"/>
        <rFont val="Times New Roman"/>
        <charset val="134"/>
      </rPr>
      <t>91</t>
    </r>
  </si>
  <si>
    <t>迟粳生4</t>
  </si>
  <si>
    <r>
      <rPr>
        <sz val="20"/>
        <color theme="1"/>
        <rFont val="宋体"/>
        <charset val="134"/>
      </rPr>
      <t>早迟粳区</t>
    </r>
    <r>
      <rPr>
        <sz val="20"/>
        <color theme="1"/>
        <rFont val="Times New Roman"/>
        <charset val="134"/>
      </rPr>
      <t>04</t>
    </r>
  </si>
  <si>
    <r>
      <rPr>
        <sz val="20"/>
        <color theme="1"/>
        <rFont val="宋体"/>
        <charset val="134"/>
      </rPr>
      <t>迟熟中粳预</t>
    </r>
    <r>
      <rPr>
        <sz val="20"/>
        <color theme="1"/>
        <rFont val="Times New Roman"/>
        <charset val="134"/>
      </rPr>
      <t>75</t>
    </r>
  </si>
  <si>
    <t>苏1785</t>
  </si>
  <si>
    <t>江苏太湖地区农科所</t>
  </si>
  <si>
    <r>
      <rPr>
        <sz val="20"/>
        <color theme="1"/>
        <rFont val="Times New Roman"/>
        <charset val="134"/>
      </rPr>
      <t>1</t>
    </r>
    <r>
      <rPr>
        <sz val="20"/>
        <color theme="1"/>
        <rFont val="宋体"/>
        <charset val="134"/>
      </rPr>
      <t>级</t>
    </r>
  </si>
  <si>
    <t>DCG135</t>
  </si>
  <si>
    <t>HS</t>
  </si>
  <si>
    <r>
      <rPr>
        <sz val="20"/>
        <color theme="1"/>
        <rFont val="宋体"/>
        <charset val="134"/>
      </rPr>
      <t>迟粳区</t>
    </r>
    <r>
      <rPr>
        <sz val="20"/>
        <color theme="1"/>
        <rFont val="Times New Roman"/>
        <charset val="134"/>
      </rPr>
      <t>12</t>
    </r>
  </si>
  <si>
    <r>
      <rPr>
        <sz val="20"/>
        <color theme="1"/>
        <rFont val="宋体"/>
        <charset val="134"/>
      </rPr>
      <t>迟熟中粳预</t>
    </r>
    <r>
      <rPr>
        <sz val="20"/>
        <color theme="1"/>
        <rFont val="Times New Roman"/>
        <charset val="134"/>
      </rPr>
      <t>102</t>
    </r>
  </si>
  <si>
    <t>福粳1606</t>
  </si>
  <si>
    <t>江苏神农大丰种业科技有限公司</t>
  </si>
  <si>
    <t>9/2</t>
  </si>
  <si>
    <t>DCG69</t>
  </si>
  <si>
    <t>糯米</t>
  </si>
  <si>
    <r>
      <rPr>
        <sz val="20"/>
        <color theme="1"/>
        <rFont val="宋体"/>
        <charset val="134"/>
      </rPr>
      <t>迟粳区</t>
    </r>
    <r>
      <rPr>
        <sz val="20"/>
        <color theme="1"/>
        <rFont val="Times New Roman"/>
        <charset val="134"/>
      </rPr>
      <t>14</t>
    </r>
  </si>
  <si>
    <r>
      <rPr>
        <sz val="20"/>
        <color theme="1"/>
        <rFont val="宋体"/>
        <charset val="134"/>
      </rPr>
      <t>迟熟中粳预</t>
    </r>
    <r>
      <rPr>
        <sz val="20"/>
        <color theme="1"/>
        <rFont val="Times New Roman"/>
        <charset val="134"/>
      </rPr>
      <t>109</t>
    </r>
  </si>
  <si>
    <t>练601</t>
  </si>
  <si>
    <t>江苏家和种业科技有限公司</t>
  </si>
  <si>
    <t>DCG71</t>
  </si>
  <si>
    <t>7/5</t>
  </si>
  <si>
    <t>优2</t>
  </si>
  <si>
    <t>4</t>
  </si>
  <si>
    <t>迟粳生08</t>
  </si>
  <si>
    <r>
      <rPr>
        <sz val="20"/>
        <color theme="1"/>
        <rFont val="宋体"/>
        <charset val="134"/>
      </rPr>
      <t>迟粳区</t>
    </r>
    <r>
      <rPr>
        <sz val="20"/>
        <color theme="1"/>
        <rFont val="Times New Roman"/>
        <charset val="134"/>
      </rPr>
      <t>15</t>
    </r>
  </si>
  <si>
    <r>
      <rPr>
        <sz val="20"/>
        <color theme="1"/>
        <rFont val="宋体"/>
        <charset val="134"/>
      </rPr>
      <t>迟熟中粳预</t>
    </r>
    <r>
      <rPr>
        <sz val="20"/>
        <color theme="1"/>
        <rFont val="Times New Roman"/>
        <charset val="134"/>
      </rPr>
      <t>134</t>
    </r>
  </si>
  <si>
    <t>淮稻5号（CK)</t>
  </si>
  <si>
    <t>徐淮地区淮阴农业科学研究所</t>
  </si>
  <si>
    <t>迟粳生8</t>
  </si>
  <si>
    <r>
      <rPr>
        <sz val="20"/>
        <color theme="1"/>
        <rFont val="宋体"/>
        <charset val="134"/>
      </rPr>
      <t>早晚区</t>
    </r>
    <r>
      <rPr>
        <sz val="20"/>
        <color theme="1"/>
        <rFont val="Times New Roman"/>
        <charset val="134"/>
      </rPr>
      <t>05</t>
    </r>
  </si>
  <si>
    <t>早晚预19</t>
  </si>
  <si>
    <t>振稻23309</t>
  </si>
  <si>
    <t>江苏振华农业科技发展有限公司</t>
  </si>
  <si>
    <t>早晚生01</t>
  </si>
  <si>
    <r>
      <rPr>
        <sz val="20"/>
        <color theme="1"/>
        <rFont val="宋体"/>
        <charset val="134"/>
      </rPr>
      <t>早晚区</t>
    </r>
    <r>
      <rPr>
        <sz val="20"/>
        <color theme="1"/>
        <rFont val="Times New Roman"/>
        <charset val="134"/>
      </rPr>
      <t>07</t>
    </r>
  </si>
  <si>
    <t>早晚预24</t>
  </si>
  <si>
    <t>宁4924</t>
  </si>
  <si>
    <t>8/2</t>
  </si>
  <si>
    <r>
      <rPr>
        <sz val="20"/>
        <color theme="1"/>
        <rFont val="宋体"/>
        <charset val="134"/>
      </rPr>
      <t>早晚区</t>
    </r>
    <r>
      <rPr>
        <sz val="20"/>
        <color theme="1"/>
        <rFont val="Times New Roman"/>
        <charset val="134"/>
      </rPr>
      <t>02</t>
    </r>
  </si>
  <si>
    <t>早晚预21</t>
  </si>
  <si>
    <t>2017年</t>
  </si>
  <si>
    <r>
      <rPr>
        <sz val="20"/>
        <color theme="1"/>
        <rFont val="宋体"/>
        <charset val="134"/>
      </rPr>
      <t>早晚生</t>
    </r>
    <r>
      <rPr>
        <sz val="20"/>
        <color theme="1"/>
        <rFont val="Times New Roman"/>
        <charset val="134"/>
      </rPr>
      <t>1</t>
    </r>
  </si>
  <si>
    <t>6/1</t>
  </si>
  <si>
    <t>早晚生02</t>
  </si>
  <si>
    <r>
      <rPr>
        <sz val="20"/>
        <color theme="1"/>
        <rFont val="宋体"/>
        <charset val="134"/>
      </rPr>
      <t>早晚区</t>
    </r>
    <r>
      <rPr>
        <sz val="20"/>
        <color theme="1"/>
        <rFont val="Times New Roman"/>
        <charset val="134"/>
      </rPr>
      <t>10</t>
    </r>
  </si>
  <si>
    <t>早晚预25</t>
  </si>
  <si>
    <t>晚粳4933</t>
  </si>
  <si>
    <t>中国种子集团有限公司</t>
  </si>
  <si>
    <r>
      <rPr>
        <sz val="20"/>
        <color theme="1"/>
        <rFont val="宋体"/>
        <charset val="134"/>
      </rPr>
      <t>早晚区</t>
    </r>
    <r>
      <rPr>
        <sz val="20"/>
        <color theme="1"/>
        <rFont val="Times New Roman"/>
        <charset val="134"/>
      </rPr>
      <t>03</t>
    </r>
  </si>
  <si>
    <t>早晚预60</t>
  </si>
  <si>
    <t>7/0</t>
  </si>
  <si>
    <t>早晚生03</t>
  </si>
  <si>
    <r>
      <rPr>
        <sz val="20"/>
        <color theme="1"/>
        <rFont val="宋体"/>
        <charset val="134"/>
      </rPr>
      <t>早晚区</t>
    </r>
    <r>
      <rPr>
        <sz val="20"/>
        <color theme="1"/>
        <rFont val="Times New Roman"/>
        <charset val="134"/>
      </rPr>
      <t>09</t>
    </r>
  </si>
  <si>
    <t>早晚预38</t>
  </si>
  <si>
    <t>农种031</t>
  </si>
  <si>
    <t>浙江勿忘农种业股份有限公司</t>
  </si>
  <si>
    <r>
      <rPr>
        <sz val="20"/>
        <color theme="1"/>
        <rFont val="宋体"/>
        <charset val="134"/>
      </rPr>
      <t>早晚区</t>
    </r>
    <r>
      <rPr>
        <sz val="20"/>
        <color theme="1"/>
        <rFont val="Times New Roman"/>
        <charset val="134"/>
      </rPr>
      <t>04</t>
    </r>
  </si>
  <si>
    <t>早晚预61</t>
  </si>
  <si>
    <t>早晚生04</t>
  </si>
  <si>
    <r>
      <rPr>
        <sz val="20"/>
        <color theme="1"/>
        <rFont val="宋体"/>
        <charset val="134"/>
      </rPr>
      <t>早晚区</t>
    </r>
    <r>
      <rPr>
        <sz val="20"/>
        <color theme="1"/>
        <rFont val="Times New Roman"/>
        <charset val="134"/>
      </rPr>
      <t>06</t>
    </r>
  </si>
  <si>
    <t>早晚预55</t>
  </si>
  <si>
    <t>苏1716</t>
  </si>
  <si>
    <t>江苏太湖地区农业科学研究所</t>
  </si>
  <si>
    <t>FWG64</t>
  </si>
  <si>
    <r>
      <rPr>
        <sz val="20"/>
        <color theme="1"/>
        <rFont val="宋体"/>
        <charset val="134"/>
      </rPr>
      <t>武运粳</t>
    </r>
    <r>
      <rPr>
        <sz val="20"/>
        <color theme="1"/>
        <rFont val="Times New Roman"/>
        <charset val="134"/>
      </rPr>
      <t>23</t>
    </r>
    <r>
      <rPr>
        <sz val="20"/>
        <color theme="1"/>
        <rFont val="宋体"/>
        <charset val="134"/>
      </rPr>
      <t>（</t>
    </r>
    <r>
      <rPr>
        <sz val="20"/>
        <color theme="1"/>
        <rFont val="Times New Roman"/>
        <charset val="134"/>
      </rPr>
      <t>CK)</t>
    </r>
  </si>
  <si>
    <t>江苏武进水稻研究所</t>
  </si>
  <si>
    <r>
      <rPr>
        <sz val="20"/>
        <color theme="1"/>
        <rFont val="宋体"/>
        <charset val="134"/>
      </rPr>
      <t>早晚区</t>
    </r>
    <r>
      <rPr>
        <sz val="20"/>
        <color theme="1"/>
        <rFont val="Times New Roman"/>
        <charset val="134"/>
      </rPr>
      <t>13</t>
    </r>
  </si>
  <si>
    <t>早晚预88</t>
  </si>
  <si>
    <t>早晚生5</t>
  </si>
  <si>
    <t>晚杂生01</t>
  </si>
  <si>
    <t>晚杂区01</t>
  </si>
  <si>
    <r>
      <rPr>
        <sz val="20"/>
        <color theme="1"/>
        <rFont val="宋体"/>
        <charset val="134"/>
      </rPr>
      <t>晚杂区</t>
    </r>
    <r>
      <rPr>
        <sz val="20"/>
        <color theme="1"/>
        <rFont val="Times New Roman"/>
        <charset val="134"/>
      </rPr>
      <t>07</t>
    </r>
  </si>
  <si>
    <r>
      <rPr>
        <sz val="20"/>
        <color theme="1"/>
        <rFont val="宋体"/>
        <charset val="134"/>
      </rPr>
      <t>晚杂粳区</t>
    </r>
    <r>
      <rPr>
        <sz val="20"/>
        <color theme="1"/>
        <rFont val="Times New Roman"/>
        <charset val="134"/>
      </rPr>
      <t>07</t>
    </r>
  </si>
  <si>
    <t>宁波市种子公司</t>
  </si>
  <si>
    <t>6/0</t>
  </si>
  <si>
    <t>晚杂区07</t>
  </si>
  <si>
    <t>5级</t>
  </si>
  <si>
    <t>5/0</t>
  </si>
  <si>
    <t>晚杂生02</t>
  </si>
  <si>
    <t>晚杂区02</t>
  </si>
  <si>
    <r>
      <rPr>
        <sz val="20"/>
        <color theme="1"/>
        <rFont val="宋体"/>
        <charset val="134"/>
      </rPr>
      <t>晚杂区</t>
    </r>
    <r>
      <rPr>
        <sz val="20"/>
        <color theme="1"/>
        <rFont val="Times New Roman"/>
        <charset val="134"/>
      </rPr>
      <t>10</t>
    </r>
  </si>
  <si>
    <r>
      <rPr>
        <sz val="20"/>
        <color theme="1"/>
        <rFont val="宋体"/>
        <charset val="134"/>
      </rPr>
      <t>晚杂粳区</t>
    </r>
    <r>
      <rPr>
        <sz val="20"/>
        <color theme="1"/>
        <rFont val="Times New Roman"/>
        <charset val="134"/>
      </rPr>
      <t>05</t>
    </r>
  </si>
  <si>
    <t>常优1293</t>
  </si>
  <si>
    <t>常熟市农业科学研究所</t>
  </si>
  <si>
    <t>4/2</t>
  </si>
  <si>
    <t>晚杂区10</t>
  </si>
  <si>
    <t>5/1</t>
  </si>
  <si>
    <t>晚杂生03</t>
  </si>
  <si>
    <t>晚杂区03</t>
  </si>
  <si>
    <r>
      <rPr>
        <sz val="20"/>
        <color theme="1"/>
        <rFont val="宋体"/>
        <charset val="134"/>
      </rPr>
      <t>晚杂区</t>
    </r>
    <r>
      <rPr>
        <sz val="20"/>
        <color theme="1"/>
        <rFont val="Times New Roman"/>
        <charset val="134"/>
      </rPr>
      <t>06</t>
    </r>
  </si>
  <si>
    <r>
      <rPr>
        <sz val="20"/>
        <color theme="1"/>
        <rFont val="宋体"/>
        <charset val="134"/>
      </rPr>
      <t>晚杂粳区</t>
    </r>
    <r>
      <rPr>
        <sz val="20"/>
        <color theme="1"/>
        <rFont val="Times New Roman"/>
        <charset val="134"/>
      </rPr>
      <t>03</t>
    </r>
  </si>
  <si>
    <t>浙江省农科院作核所</t>
  </si>
  <si>
    <t>晚杂区06</t>
  </si>
  <si>
    <t>晚杂生04</t>
  </si>
  <si>
    <t>晚杂区04</t>
  </si>
  <si>
    <r>
      <rPr>
        <sz val="20"/>
        <color theme="1"/>
        <rFont val="宋体"/>
        <charset val="134"/>
      </rPr>
      <t>晚杂区</t>
    </r>
    <r>
      <rPr>
        <sz val="20"/>
        <color theme="1"/>
        <rFont val="Times New Roman"/>
        <charset val="134"/>
      </rPr>
      <t>08</t>
    </r>
  </si>
  <si>
    <r>
      <rPr>
        <sz val="20"/>
        <color theme="1"/>
        <rFont val="宋体"/>
        <charset val="134"/>
      </rPr>
      <t>晚杂粳区</t>
    </r>
    <r>
      <rPr>
        <sz val="20"/>
        <color theme="1"/>
        <rFont val="Times New Roman"/>
        <charset val="134"/>
      </rPr>
      <t>08</t>
    </r>
  </si>
  <si>
    <t>杂粳14-6</t>
  </si>
  <si>
    <t>江苏中江种业股份有限公司</t>
  </si>
  <si>
    <t>3/3</t>
  </si>
  <si>
    <t>晚杂区08</t>
  </si>
  <si>
    <t>4/1</t>
  </si>
  <si>
    <t>晚杂生05</t>
  </si>
  <si>
    <t>晚杂区13</t>
  </si>
  <si>
    <t>江苏欢腾农业有限公司</t>
  </si>
  <si>
    <r>
      <rPr>
        <sz val="20"/>
        <color theme="1"/>
        <rFont val="黑体"/>
        <charset val="134"/>
      </rPr>
      <t>晚杂区</t>
    </r>
    <r>
      <rPr>
        <sz val="20"/>
        <color theme="1"/>
        <rFont val="Times New Roman"/>
        <charset val="134"/>
      </rPr>
      <t>03</t>
    </r>
  </si>
  <si>
    <t>晚杂生06</t>
  </si>
  <si>
    <r>
      <rPr>
        <sz val="20"/>
        <color indexed="8"/>
        <rFont val="宋体"/>
        <charset val="134"/>
      </rPr>
      <t>甬优</t>
    </r>
    <r>
      <rPr>
        <sz val="20"/>
        <color indexed="8"/>
        <rFont val="Times New Roman"/>
        <charset val="134"/>
      </rPr>
      <t>8</t>
    </r>
    <r>
      <rPr>
        <sz val="20"/>
        <color indexed="8"/>
        <rFont val="宋体"/>
        <charset val="134"/>
      </rPr>
      <t>号（</t>
    </r>
    <r>
      <rPr>
        <sz val="20"/>
        <color indexed="8"/>
        <rFont val="Times New Roman"/>
        <charset val="134"/>
      </rPr>
      <t>CK</t>
    </r>
    <r>
      <rPr>
        <sz val="20"/>
        <color indexed="8"/>
        <rFont val="宋体"/>
        <charset val="134"/>
      </rPr>
      <t>）</t>
    </r>
  </si>
  <si>
    <t>宁波市农业科学研究院</t>
  </si>
  <si>
    <r>
      <rPr>
        <b/>
        <sz val="12"/>
        <color theme="1"/>
        <rFont val="宋体"/>
        <charset val="134"/>
      </rPr>
      <t>甬优</t>
    </r>
    <r>
      <rPr>
        <b/>
        <sz val="12"/>
        <color indexed="8"/>
        <rFont val="Times New Roman"/>
        <charset val="134"/>
      </rPr>
      <t>8</t>
    </r>
    <r>
      <rPr>
        <b/>
        <sz val="12"/>
        <color theme="1"/>
        <rFont val="宋体"/>
        <charset val="134"/>
      </rPr>
      <t>号（</t>
    </r>
    <r>
      <rPr>
        <b/>
        <sz val="12"/>
        <color indexed="8"/>
        <rFont val="Times New Roman"/>
        <charset val="134"/>
      </rPr>
      <t>CK</t>
    </r>
    <r>
      <rPr>
        <b/>
        <sz val="12"/>
        <color theme="1"/>
        <rFont val="宋体"/>
        <charset val="134"/>
      </rPr>
      <t>）</t>
    </r>
  </si>
  <si>
    <t>镇糯817（镇糯22号）</t>
  </si>
  <si>
    <t>糯</t>
  </si>
  <si>
    <t>8/0</t>
  </si>
  <si>
    <t>优糯</t>
  </si>
  <si>
    <r>
      <rPr>
        <sz val="20"/>
        <color rgb="FFFF0000"/>
        <rFont val="Times New Roman"/>
        <charset val="134"/>
      </rPr>
      <t>5</t>
    </r>
    <r>
      <rPr>
        <sz val="20"/>
        <color rgb="FFFF0000"/>
        <rFont val="宋体"/>
        <charset val="134"/>
      </rPr>
      <t>级</t>
    </r>
  </si>
  <si>
    <t>2/0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</si>
</sst>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  <numFmt numFmtId="178" formatCode="0_ "/>
    <numFmt numFmtId="179" formatCode="0.0_);[Red]\(0.0\)"/>
    <numFmt numFmtId="180" formatCode="0.0;_瀀"/>
    <numFmt numFmtId="181" formatCode="0.0;_搀"/>
    <numFmt numFmtId="182" formatCode="0.00_);\(0.00\)"/>
    <numFmt numFmtId="183" formatCode="0_);[Red]\(0\)"/>
    <numFmt numFmtId="184" formatCode="0.0;_가"/>
    <numFmt numFmtId="185" formatCode="0.00_);[Red]\(0.00\)"/>
    <numFmt numFmtId="186" formatCode="0.00;_쀀"/>
  </numFmts>
  <fonts count="78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20"/>
      <name val="宋体"/>
      <charset val="134"/>
    </font>
    <font>
      <sz val="20"/>
      <color theme="1"/>
      <name val="黑体"/>
      <charset val="134"/>
    </font>
    <font>
      <sz val="22"/>
      <color theme="1"/>
      <name val="华文中宋"/>
      <charset val="134"/>
    </font>
    <font>
      <sz val="20"/>
      <color theme="1"/>
      <name val="Times New Roman"/>
      <charset val="134"/>
    </font>
    <font>
      <sz val="20"/>
      <color theme="1"/>
      <name val="宋体"/>
      <charset val="134"/>
    </font>
    <font>
      <sz val="12"/>
      <color theme="1"/>
      <name val="宋体"/>
      <charset val="134"/>
    </font>
    <font>
      <sz val="20"/>
      <color rgb="FF000000"/>
      <name val="宋体"/>
      <charset val="134"/>
    </font>
    <font>
      <sz val="20"/>
      <name val="Times New Roman"/>
      <charset val="134"/>
    </font>
    <font>
      <sz val="10"/>
      <color theme="1"/>
      <name val="宋体"/>
      <charset val="134"/>
    </font>
    <font>
      <b/>
      <sz val="20"/>
      <color theme="1"/>
      <name val="Times New Roman"/>
      <charset val="134"/>
    </font>
    <font>
      <sz val="20"/>
      <color indexed="8"/>
      <name val="Times New Roman"/>
      <charset val="134"/>
    </font>
    <font>
      <b/>
      <sz val="20"/>
      <name val="Times New Roman"/>
      <charset val="134"/>
    </font>
    <font>
      <b/>
      <sz val="20"/>
      <color theme="1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</font>
    <font>
      <sz val="20"/>
      <color indexed="8"/>
      <name val="黑体"/>
      <charset val="134"/>
    </font>
    <font>
      <sz val="20"/>
      <color rgb="FFFF0000"/>
      <name val="宋体"/>
      <charset val="134"/>
    </font>
    <font>
      <sz val="18"/>
      <name val="黑体"/>
      <charset val="134"/>
    </font>
    <font>
      <sz val="20"/>
      <color rgb="FFFF000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b/>
      <sz val="10"/>
      <color theme="1"/>
      <name val="Times New Roman"/>
      <charset val="134"/>
    </font>
    <font>
      <sz val="10"/>
      <color indexed="8"/>
      <name val="Times New Roman"/>
      <charset val="134"/>
    </font>
    <font>
      <b/>
      <sz val="10"/>
      <name val="Times New Roman"/>
      <charset val="134"/>
    </font>
    <font>
      <sz val="10"/>
      <color rgb="FF000000"/>
      <name val="Times New Roman"/>
      <charset val="134"/>
    </font>
    <font>
      <b/>
      <sz val="10"/>
      <color indexed="8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0"/>
      <color rgb="FF000000"/>
      <name val="宋体"/>
      <charset val="134"/>
      <scheme val="minor"/>
    </font>
    <font>
      <sz val="10"/>
      <name val="等线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rgb="FF000000"/>
      <name val="Times New Roman"/>
      <charset val="134"/>
    </font>
    <font>
      <b/>
      <sz val="11"/>
      <color theme="1"/>
      <name val="宋体"/>
      <charset val="134"/>
    </font>
    <font>
      <b/>
      <sz val="11"/>
      <color rgb="FF000000"/>
      <name val="Times New Roman"/>
      <charset val="134"/>
    </font>
    <font>
      <sz val="11"/>
      <name val="Times New Roman"/>
      <charset val="134"/>
    </font>
    <font>
      <b/>
      <sz val="11"/>
      <color theme="1"/>
      <name val="Times New Roman"/>
      <charset val="134"/>
    </font>
    <font>
      <sz val="10"/>
      <color rgb="FFFF0000"/>
      <name val="Times New Roman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b/>
      <sz val="11"/>
      <name val="Times New Roman"/>
      <charset val="134"/>
    </font>
    <font>
      <sz val="12"/>
      <color theme="1"/>
      <name val="方正仿宋简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2"/>
      <color indexed="8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1" fillId="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22" borderId="25" applyNumberFormat="0" applyFont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7" fillId="9" borderId="22" applyNumberFormat="0" applyAlignment="0" applyProtection="0">
      <alignment vertical="center"/>
    </xf>
    <xf numFmtId="0" fontId="62" fillId="9" borderId="20" applyNumberFormat="0" applyAlignment="0" applyProtection="0">
      <alignment vertical="center"/>
    </xf>
    <xf numFmtId="0" fontId="2" fillId="0" borderId="0"/>
    <xf numFmtId="0" fontId="57" fillId="5" borderId="18" applyNumberFormat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6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76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2" fillId="0" borderId="0"/>
    <xf numFmtId="0" fontId="60" fillId="31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60" fillId="34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</cellStyleXfs>
  <cellXfs count="420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178" fontId="4" fillId="2" borderId="0" xfId="0" applyNumberFormat="1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178" fontId="4" fillId="2" borderId="0" xfId="0" applyNumberFormat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55" applyFont="1" applyFill="1" applyBorder="1" applyAlignment="1">
      <alignment horizontal="center" vertical="center" shrinkToFit="1"/>
    </xf>
    <xf numFmtId="0" fontId="7" fillId="2" borderId="1" xfId="55" applyFont="1" applyFill="1" applyBorder="1" applyAlignment="1">
      <alignment horizontal="left" vertical="center" shrinkToFit="1"/>
    </xf>
    <xf numFmtId="176" fontId="5" fillId="2" borderId="0" xfId="0" applyNumberFormat="1" applyFont="1" applyFill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176" fontId="6" fillId="2" borderId="1" xfId="27" applyNumberFormat="1" applyFont="1" applyFill="1" applyBorder="1" applyAlignment="1">
      <alignment horizontal="center" vertical="center" shrinkToFit="1"/>
    </xf>
    <xf numFmtId="49" fontId="6" fillId="2" borderId="1" xfId="27" applyNumberFormat="1" applyFont="1" applyFill="1" applyBorder="1" applyAlignment="1">
      <alignment horizontal="center" vertical="center" shrinkToFit="1"/>
    </xf>
    <xf numFmtId="0" fontId="6" fillId="2" borderId="1" xfId="27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4" borderId="1" xfId="27" applyNumberFormat="1" applyFont="1" applyFill="1" applyBorder="1" applyAlignment="1">
      <alignment horizontal="center" vertical="center" shrinkToFit="1"/>
    </xf>
    <xf numFmtId="179" fontId="6" fillId="2" borderId="1" xfId="55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6" fillId="2" borderId="1" xfId="42" applyNumberFormat="1" applyFont="1" applyFill="1" applyBorder="1" applyAlignment="1">
      <alignment horizontal="center" vertical="center" shrinkToFit="1"/>
    </xf>
    <xf numFmtId="0" fontId="6" fillId="2" borderId="1" xfId="42" applyFont="1" applyFill="1" applyBorder="1" applyAlignment="1">
      <alignment horizontal="center" vertical="center" shrinkToFit="1"/>
    </xf>
    <xf numFmtId="49" fontId="6" fillId="2" borderId="1" xfId="42" applyNumberFormat="1" applyFont="1" applyFill="1" applyBorder="1" applyAlignment="1">
      <alignment horizontal="center" vertical="center" shrinkToFit="1"/>
    </xf>
    <xf numFmtId="176" fontId="6" fillId="2" borderId="1" xfId="42" applyNumberFormat="1" applyFont="1" applyFill="1" applyBorder="1" applyAlignment="1">
      <alignment horizontal="center" vertical="center"/>
    </xf>
    <xf numFmtId="0" fontId="6" fillId="2" borderId="1" xfId="42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 wrapText="1"/>
    </xf>
    <xf numFmtId="49" fontId="6" fillId="2" borderId="1" xfId="42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horizontal="center"/>
    </xf>
    <xf numFmtId="177" fontId="6" fillId="2" borderId="1" xfId="0" applyNumberFormat="1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8" fontId="5" fillId="2" borderId="0" xfId="0" applyNumberFormat="1" applyFont="1" applyFill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shrinkToFit="1"/>
    </xf>
    <xf numFmtId="179" fontId="6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8" fontId="6" fillId="2" borderId="1" xfId="58" applyNumberFormat="1" applyFont="1" applyFill="1" applyBorder="1" applyAlignment="1">
      <alignment horizontal="center" vertical="center" shrinkToFit="1"/>
    </xf>
    <xf numFmtId="176" fontId="6" fillId="2" borderId="1" xfId="58" applyNumberFormat="1" applyFont="1" applyFill="1" applyBorder="1" applyAlignment="1">
      <alignment horizontal="center" vertical="center" shrinkToFit="1"/>
    </xf>
    <xf numFmtId="178" fontId="7" fillId="2" borderId="1" xfId="0" applyNumberFormat="1" applyFont="1" applyFill="1" applyBorder="1" applyAlignment="1">
      <alignment horizontal="center" vertical="center" shrinkToFit="1"/>
    </xf>
    <xf numFmtId="178" fontId="6" fillId="2" borderId="1" xfId="57" applyNumberFormat="1" applyFont="1" applyFill="1" applyBorder="1" applyAlignment="1">
      <alignment horizontal="center" vertical="center" shrinkToFit="1"/>
    </xf>
    <xf numFmtId="176" fontId="6" fillId="2" borderId="1" xfId="57" applyNumberFormat="1" applyFont="1" applyFill="1" applyBorder="1" applyAlignment="1">
      <alignment horizontal="center" vertical="center" shrinkToFit="1"/>
    </xf>
    <xf numFmtId="178" fontId="6" fillId="2" borderId="1" xfId="62" applyNumberFormat="1" applyFont="1" applyFill="1" applyBorder="1" applyAlignment="1">
      <alignment horizontal="center" vertical="center" shrinkToFit="1"/>
    </xf>
    <xf numFmtId="176" fontId="6" fillId="2" borderId="1" xfId="62" applyNumberFormat="1" applyFont="1" applyFill="1" applyBorder="1" applyAlignment="1">
      <alignment horizontal="center" vertical="center" shrinkToFit="1"/>
    </xf>
    <xf numFmtId="178" fontId="6" fillId="2" borderId="1" xfId="57" applyNumberFormat="1" applyFont="1" applyFill="1" applyBorder="1" applyAlignment="1">
      <alignment horizontal="center" vertical="center" wrapText="1"/>
    </xf>
    <xf numFmtId="176" fontId="6" fillId="2" borderId="1" xfId="57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shrinkToFit="1"/>
    </xf>
    <xf numFmtId="178" fontId="6" fillId="2" borderId="1" xfId="61" applyNumberFormat="1" applyFont="1" applyFill="1" applyBorder="1" applyAlignment="1">
      <alignment horizontal="center" vertical="center" shrinkToFit="1"/>
    </xf>
    <xf numFmtId="0" fontId="6" fillId="2" borderId="1" xfId="61" applyFont="1" applyFill="1" applyBorder="1" applyAlignment="1">
      <alignment horizontal="center" vertical="center" shrinkToFit="1"/>
    </xf>
    <xf numFmtId="10" fontId="6" fillId="2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176" fontId="6" fillId="4" borderId="1" xfId="0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/>
    </xf>
    <xf numFmtId="176" fontId="10" fillId="2" borderId="1" xfId="27" applyNumberFormat="1" applyFont="1" applyFill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 shrinkToFit="1"/>
    </xf>
    <xf numFmtId="0" fontId="6" fillId="2" borderId="1" xfId="62" applyFont="1" applyFill="1" applyBorder="1" applyAlignment="1">
      <alignment horizontal="center" vertical="center" shrinkToFit="1"/>
    </xf>
    <xf numFmtId="10" fontId="6" fillId="2" borderId="1" xfId="39" applyNumberFormat="1" applyFont="1" applyFill="1" applyBorder="1" applyAlignment="1">
      <alignment horizontal="center" vertical="center" shrinkToFit="1"/>
    </xf>
    <xf numFmtId="176" fontId="6" fillId="2" borderId="1" xfId="39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/>
    </xf>
    <xf numFmtId="0" fontId="6" fillId="2" borderId="1" xfId="62" applyFont="1" applyFill="1" applyBorder="1" applyAlignment="1">
      <alignment horizontal="center" vertical="center" wrapText="1"/>
    </xf>
    <xf numFmtId="178" fontId="6" fillId="2" borderId="1" xfId="62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19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6" fillId="2" borderId="1" xfId="55" applyFont="1" applyFill="1" applyBorder="1" applyAlignment="1">
      <alignment horizontal="center" vertical="center" shrinkToFit="1"/>
    </xf>
    <xf numFmtId="0" fontId="16" fillId="2" borderId="1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178" fontId="20" fillId="2" borderId="1" xfId="0" applyNumberFormat="1" applyFont="1" applyFill="1" applyBorder="1" applyAlignment="1">
      <alignment horizontal="center" vertical="center"/>
    </xf>
    <xf numFmtId="176" fontId="6" fillId="2" borderId="1" xfId="59" applyNumberFormat="1" applyFont="1" applyFill="1" applyBorder="1" applyAlignment="1">
      <alignment horizontal="center" vertical="center"/>
    </xf>
    <xf numFmtId="176" fontId="6" fillId="2" borderId="1" xfId="55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8" fontId="16" fillId="2" borderId="1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vertical="center"/>
    </xf>
    <xf numFmtId="176" fontId="19" fillId="2" borderId="1" xfId="0" applyNumberFormat="1" applyFont="1" applyFill="1" applyBorder="1" applyAlignment="1">
      <alignment horizontal="center" vertical="center"/>
    </xf>
    <xf numFmtId="176" fontId="22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176" fontId="20" fillId="2" borderId="1" xfId="0" applyNumberFormat="1" applyFont="1" applyFill="1" applyBorder="1" applyAlignment="1">
      <alignment horizontal="center" vertical="center"/>
    </xf>
    <xf numFmtId="178" fontId="6" fillId="2" borderId="1" xfId="59" applyNumberFormat="1" applyFont="1" applyFill="1" applyBorder="1" applyAlignment="1">
      <alignment horizontal="center" vertical="center"/>
    </xf>
    <xf numFmtId="178" fontId="6" fillId="2" borderId="1" xfId="60" applyNumberFormat="1" applyFont="1" applyFill="1" applyBorder="1" applyAlignment="1">
      <alignment horizontal="center" vertical="center" wrapText="1"/>
    </xf>
    <xf numFmtId="176" fontId="6" fillId="2" borderId="1" xfId="60" applyNumberFormat="1" applyFont="1" applyFill="1" applyBorder="1" applyAlignment="1">
      <alignment horizontal="center" vertical="center" wrapText="1"/>
    </xf>
    <xf numFmtId="176" fontId="7" fillId="2" borderId="1" xfId="59" applyNumberFormat="1" applyFont="1" applyFill="1" applyBorder="1" applyAlignment="1">
      <alignment horizontal="center" vertical="center"/>
    </xf>
    <xf numFmtId="179" fontId="7" fillId="2" borderId="1" xfId="55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/>
    </xf>
    <xf numFmtId="178" fontId="19" fillId="2" borderId="1" xfId="0" applyNumberFormat="1" applyFont="1" applyFill="1" applyBorder="1" applyAlignment="1">
      <alignment horizontal="center" vertical="center"/>
    </xf>
    <xf numFmtId="178" fontId="22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6" fillId="2" borderId="1" xfId="6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7" fillId="2" borderId="1" xfId="32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0" fontId="22" fillId="2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79" fontId="24" fillId="0" borderId="1" xfId="62" applyNumberFormat="1" applyFont="1" applyBorder="1" applyAlignment="1">
      <alignment horizontal="center" vertical="center"/>
    </xf>
    <xf numFmtId="178" fontId="24" fillId="0" borderId="1" xfId="0" applyNumberFormat="1" applyFont="1" applyBorder="1" applyAlignment="1">
      <alignment horizontal="center" wrapText="1"/>
    </xf>
    <xf numFmtId="181" fontId="24" fillId="0" borderId="1" xfId="0" applyNumberFormat="1" applyFont="1" applyBorder="1" applyAlignment="1">
      <alignment horizontal="center" wrapText="1"/>
    </xf>
    <xf numFmtId="178" fontId="26" fillId="0" borderId="1" xfId="0" applyNumberFormat="1" applyFont="1" applyBorder="1" applyAlignment="1">
      <alignment horizontal="center" wrapText="1"/>
    </xf>
    <xf numFmtId="181" fontId="26" fillId="0" borderId="1" xfId="0" applyNumberFormat="1" applyFont="1" applyBorder="1" applyAlignment="1">
      <alignment horizontal="center" wrapText="1"/>
    </xf>
    <xf numFmtId="179" fontId="27" fillId="0" borderId="1" xfId="62" applyNumberFormat="1" applyFont="1" applyBorder="1" applyAlignment="1">
      <alignment horizontal="center" vertical="center"/>
    </xf>
    <xf numFmtId="176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wrapText="1"/>
    </xf>
    <xf numFmtId="176" fontId="24" fillId="0" borderId="1" xfId="0" applyNumberFormat="1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176" fontId="27" fillId="0" borderId="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79" fontId="23" fillId="0" borderId="1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179" fontId="25" fillId="0" borderId="1" xfId="0" applyNumberFormat="1" applyFont="1" applyBorder="1" applyAlignment="1">
      <alignment horizontal="center" vertical="center" wrapText="1"/>
    </xf>
    <xf numFmtId="185" fontId="24" fillId="0" borderId="1" xfId="0" applyNumberFormat="1" applyFont="1" applyBorder="1" applyAlignment="1">
      <alignment horizontal="center" vertical="center"/>
    </xf>
    <xf numFmtId="180" fontId="24" fillId="0" borderId="1" xfId="0" applyNumberFormat="1" applyFont="1" applyBorder="1" applyAlignment="1">
      <alignment horizontal="center" vertical="justify" wrapText="1"/>
    </xf>
    <xf numFmtId="177" fontId="24" fillId="0" borderId="1" xfId="0" applyNumberFormat="1" applyFont="1" applyBorder="1" applyAlignment="1">
      <alignment horizontal="center" vertical="justify" wrapText="1"/>
    </xf>
    <xf numFmtId="180" fontId="26" fillId="0" borderId="1" xfId="0" applyNumberFormat="1" applyFont="1" applyBorder="1" applyAlignment="1">
      <alignment horizontal="center" vertical="justify" wrapText="1"/>
    </xf>
    <xf numFmtId="186" fontId="26" fillId="0" borderId="1" xfId="0" applyNumberFormat="1" applyFont="1" applyBorder="1" applyAlignment="1">
      <alignment horizontal="center" vertical="justify" wrapText="1"/>
    </xf>
    <xf numFmtId="177" fontId="26" fillId="0" borderId="1" xfId="0" applyNumberFormat="1" applyFont="1" applyBorder="1" applyAlignment="1">
      <alignment horizontal="center" vertical="justify" wrapText="1"/>
    </xf>
    <xf numFmtId="180" fontId="27" fillId="0" borderId="1" xfId="0" applyNumberFormat="1" applyFont="1" applyBorder="1" applyAlignment="1">
      <alignment horizontal="center" vertical="justify"/>
    </xf>
    <xf numFmtId="177" fontId="27" fillId="0" borderId="1" xfId="0" applyNumberFormat="1" applyFont="1" applyBorder="1" applyAlignment="1">
      <alignment horizontal="center" vertical="justify"/>
    </xf>
    <xf numFmtId="177" fontId="24" fillId="0" borderId="1" xfId="0" applyNumberFormat="1" applyFont="1" applyBorder="1" applyAlignment="1">
      <alignment horizontal="center"/>
    </xf>
    <xf numFmtId="177" fontId="24" fillId="0" borderId="1" xfId="0" applyNumberFormat="1" applyFont="1" applyBorder="1" applyAlignment="1">
      <alignment horizontal="center" wrapText="1"/>
    </xf>
    <xf numFmtId="177" fontId="27" fillId="0" borderId="1" xfId="0" applyNumberFormat="1" applyFont="1" applyBorder="1" applyAlignment="1">
      <alignment horizontal="center" vertical="center" wrapText="1"/>
    </xf>
    <xf numFmtId="179" fontId="24" fillId="2" borderId="1" xfId="0" applyNumberFormat="1" applyFont="1" applyFill="1" applyBorder="1" applyAlignment="1">
      <alignment horizontal="center" vertical="center" wrapText="1"/>
    </xf>
    <xf numFmtId="179" fontId="28" fillId="0" borderId="1" xfId="0" applyNumberFormat="1" applyFont="1" applyBorder="1" applyAlignment="1">
      <alignment horizontal="center" vertical="center" wrapText="1"/>
    </xf>
    <xf numFmtId="179" fontId="27" fillId="2" borderId="1" xfId="0" applyNumberFormat="1" applyFont="1" applyFill="1" applyBorder="1" applyAlignment="1">
      <alignment horizontal="center" vertical="center" wrapText="1"/>
    </xf>
    <xf numFmtId="176" fontId="24" fillId="0" borderId="2" xfId="0" applyNumberFormat="1" applyFont="1" applyBorder="1" applyAlignment="1">
      <alignment horizontal="center" vertical="center"/>
    </xf>
    <xf numFmtId="185" fontId="24" fillId="0" borderId="5" xfId="0" applyNumberFormat="1" applyFont="1" applyBorder="1" applyAlignment="1">
      <alignment horizontal="center" vertical="center"/>
    </xf>
    <xf numFmtId="185" fontId="24" fillId="0" borderId="6" xfId="0" applyNumberFormat="1" applyFont="1" applyBorder="1" applyAlignment="1">
      <alignment horizontal="center" vertical="center"/>
    </xf>
    <xf numFmtId="176" fontId="24" fillId="0" borderId="4" xfId="0" applyNumberFormat="1" applyFont="1" applyBorder="1" applyAlignment="1">
      <alignment horizontal="center" vertical="center"/>
    </xf>
    <xf numFmtId="177" fontId="24" fillId="0" borderId="5" xfId="0" applyNumberFormat="1" applyFont="1" applyBorder="1" applyAlignment="1">
      <alignment horizontal="center" vertical="justify" wrapText="1"/>
    </xf>
    <xf numFmtId="177" fontId="26" fillId="0" borderId="6" xfId="0" applyNumberFormat="1" applyFont="1" applyBorder="1" applyAlignment="1">
      <alignment horizontal="center" vertical="justify" wrapText="1"/>
    </xf>
    <xf numFmtId="176" fontId="24" fillId="0" borderId="1" xfId="0" applyNumberFormat="1" applyFont="1" applyBorder="1" applyAlignment="1">
      <alignment horizontal="center" vertical="justify" wrapText="1"/>
    </xf>
    <xf numFmtId="183" fontId="24" fillId="0" borderId="1" xfId="0" applyNumberFormat="1" applyFont="1" applyBorder="1" applyAlignment="1">
      <alignment horizontal="center" vertical="justify" wrapText="1"/>
    </xf>
    <xf numFmtId="186" fontId="26" fillId="0" borderId="5" xfId="0" applyNumberFormat="1" applyFont="1" applyBorder="1" applyAlignment="1">
      <alignment horizontal="center" vertical="justify" wrapText="1"/>
    </xf>
    <xf numFmtId="176" fontId="26" fillId="0" borderId="1" xfId="0" applyNumberFormat="1" applyFont="1" applyBorder="1" applyAlignment="1">
      <alignment horizontal="center" vertical="justify" wrapText="1"/>
    </xf>
    <xf numFmtId="177" fontId="26" fillId="0" borderId="5" xfId="0" applyNumberFormat="1" applyFont="1" applyBorder="1" applyAlignment="1">
      <alignment horizontal="center" vertical="justify" wrapText="1"/>
    </xf>
    <xf numFmtId="183" fontId="26" fillId="0" borderId="1" xfId="0" applyNumberFormat="1" applyFont="1" applyBorder="1" applyAlignment="1">
      <alignment horizontal="center" vertical="justify" wrapText="1"/>
    </xf>
    <xf numFmtId="177" fontId="27" fillId="0" borderId="5" xfId="0" applyNumberFormat="1" applyFont="1" applyBorder="1" applyAlignment="1">
      <alignment horizontal="center" vertical="justify"/>
    </xf>
    <xf numFmtId="177" fontId="29" fillId="0" borderId="6" xfId="0" applyNumberFormat="1" applyFont="1" applyBorder="1" applyAlignment="1">
      <alignment horizontal="center" vertical="justify"/>
    </xf>
    <xf numFmtId="176" fontId="27" fillId="0" borderId="1" xfId="0" applyNumberFormat="1" applyFont="1" applyBorder="1" applyAlignment="1">
      <alignment horizontal="center" vertical="justify"/>
    </xf>
    <xf numFmtId="183" fontId="27" fillId="0" borderId="1" xfId="0" applyNumberFormat="1" applyFont="1" applyBorder="1" applyAlignment="1">
      <alignment horizontal="center" vertical="justify"/>
    </xf>
    <xf numFmtId="177" fontId="24" fillId="0" borderId="5" xfId="0" applyNumberFormat="1" applyFont="1" applyBorder="1" applyAlignment="1">
      <alignment horizontal="center"/>
    </xf>
    <xf numFmtId="177" fontId="24" fillId="0" borderId="6" xfId="0" applyNumberFormat="1" applyFont="1" applyBorder="1" applyAlignment="1">
      <alignment horizontal="center"/>
    </xf>
    <xf numFmtId="183" fontId="24" fillId="0" borderId="1" xfId="0" applyNumberFormat="1" applyFont="1" applyBorder="1" applyAlignment="1">
      <alignment horizontal="center"/>
    </xf>
    <xf numFmtId="177" fontId="24" fillId="0" borderId="5" xfId="0" applyNumberFormat="1" applyFont="1" applyBorder="1" applyAlignment="1">
      <alignment horizontal="center" wrapText="1"/>
    </xf>
    <xf numFmtId="177" fontId="24" fillId="0" borderId="6" xfId="0" applyNumberFormat="1" applyFont="1" applyBorder="1" applyAlignment="1">
      <alignment horizontal="center" wrapText="1"/>
    </xf>
    <xf numFmtId="183" fontId="24" fillId="0" borderId="1" xfId="0" applyNumberFormat="1" applyFont="1" applyBorder="1" applyAlignment="1">
      <alignment horizontal="center" wrapText="1"/>
    </xf>
    <xf numFmtId="177" fontId="27" fillId="0" borderId="5" xfId="0" applyNumberFormat="1" applyFont="1" applyBorder="1" applyAlignment="1">
      <alignment horizontal="center" vertical="center" wrapText="1"/>
    </xf>
    <xf numFmtId="177" fontId="27" fillId="0" borderId="6" xfId="0" applyNumberFormat="1" applyFont="1" applyBorder="1" applyAlignment="1">
      <alignment horizontal="center" vertical="center" wrapText="1"/>
    </xf>
    <xf numFmtId="183" fontId="27" fillId="0" borderId="1" xfId="0" applyNumberFormat="1" applyFont="1" applyBorder="1" applyAlignment="1">
      <alignment horizontal="center" vertical="center" wrapText="1"/>
    </xf>
    <xf numFmtId="179" fontId="23" fillId="0" borderId="5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77" fontId="23" fillId="0" borderId="1" xfId="0" applyNumberFormat="1" applyFont="1" applyBorder="1" applyAlignment="1">
      <alignment horizontal="center" vertical="center" wrapText="1"/>
    </xf>
    <xf numFmtId="177" fontId="28" fillId="0" borderId="1" xfId="0" applyNumberFormat="1" applyFont="1" applyBorder="1" applyAlignment="1">
      <alignment horizontal="center" vertical="center" wrapText="1"/>
    </xf>
    <xf numFmtId="179" fontId="28" fillId="0" borderId="5" xfId="0" applyNumberFormat="1" applyFont="1" applyBorder="1" applyAlignment="1">
      <alignment horizontal="center" vertical="center" wrapText="1"/>
    </xf>
    <xf numFmtId="179" fontId="25" fillId="0" borderId="5" xfId="0" applyNumberFormat="1" applyFont="1" applyBorder="1" applyAlignment="1">
      <alignment horizontal="center" vertical="center" wrapText="1"/>
    </xf>
    <xf numFmtId="177" fontId="25" fillId="0" borderId="1" xfId="0" applyNumberFormat="1" applyFont="1" applyBorder="1" applyAlignment="1">
      <alignment horizontal="center" vertical="center" wrapText="1"/>
    </xf>
    <xf numFmtId="183" fontId="27" fillId="0" borderId="1" xfId="0" applyNumberFormat="1" applyFont="1" applyBorder="1" applyAlignment="1">
      <alignment horizontal="center"/>
    </xf>
    <xf numFmtId="183" fontId="23" fillId="0" borderId="1" xfId="0" applyNumberFormat="1" applyFont="1" applyBorder="1" applyAlignment="1">
      <alignment horizontal="center" vertical="center" wrapText="1"/>
    </xf>
    <xf numFmtId="183" fontId="28" fillId="0" borderId="1" xfId="0" applyNumberFormat="1" applyFont="1" applyBorder="1" applyAlignment="1">
      <alignment horizontal="center" vertical="center" wrapText="1"/>
    </xf>
    <xf numFmtId="177" fontId="25" fillId="0" borderId="6" xfId="0" applyNumberFormat="1" applyFont="1" applyBorder="1" applyAlignment="1">
      <alignment horizontal="center" vertical="center" wrapText="1"/>
    </xf>
    <xf numFmtId="183" fontId="25" fillId="0" borderId="1" xfId="0" applyNumberFormat="1" applyFont="1" applyBorder="1" applyAlignment="1">
      <alignment horizontal="center" vertical="center" wrapText="1"/>
    </xf>
    <xf numFmtId="179" fontId="23" fillId="0" borderId="0" xfId="0" applyNumberFormat="1" applyFont="1" applyAlignment="1">
      <alignment horizontal="center" vertical="center" wrapText="1"/>
    </xf>
    <xf numFmtId="177" fontId="24" fillId="0" borderId="0" xfId="0" applyNumberFormat="1" applyFont="1" applyAlignment="1">
      <alignment horizontal="center" vertical="center" wrapText="1"/>
    </xf>
    <xf numFmtId="183" fontId="23" fillId="0" borderId="0" xfId="0" applyNumberFormat="1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79" fontId="31" fillId="0" borderId="2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79" fontId="24" fillId="0" borderId="4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79" fontId="24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179" fontId="2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5" fontId="31" fillId="0" borderId="1" xfId="0" applyNumberFormat="1" applyFont="1" applyBorder="1" applyAlignment="1">
      <alignment horizontal="center" vertical="center"/>
    </xf>
    <xf numFmtId="182" fontId="24" fillId="0" borderId="1" xfId="0" applyNumberFormat="1" applyFont="1" applyBorder="1" applyAlignment="1">
      <alignment horizontal="center" vertical="center" wrapText="1"/>
    </xf>
    <xf numFmtId="179" fontId="24" fillId="0" borderId="1" xfId="0" applyNumberFormat="1" applyFont="1" applyBorder="1" applyAlignment="1">
      <alignment horizontal="center" wrapText="1"/>
    </xf>
    <xf numFmtId="182" fontId="27" fillId="0" borderId="1" xfId="0" applyNumberFormat="1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7" fontId="31" fillId="0" borderId="2" xfId="0" applyNumberFormat="1" applyFont="1" applyBorder="1" applyAlignment="1">
      <alignment horizontal="center" vertical="center"/>
    </xf>
    <xf numFmtId="183" fontId="31" fillId="0" borderId="2" xfId="0" applyNumberFormat="1" applyFont="1" applyBorder="1" applyAlignment="1">
      <alignment horizontal="center" vertical="center"/>
    </xf>
    <xf numFmtId="177" fontId="31" fillId="0" borderId="4" xfId="0" applyNumberFormat="1" applyFont="1" applyBorder="1" applyAlignment="1">
      <alignment horizontal="center" vertical="center"/>
    </xf>
    <xf numFmtId="183" fontId="31" fillId="0" borderId="4" xfId="0" applyNumberFormat="1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 wrapText="1"/>
    </xf>
    <xf numFmtId="177" fontId="27" fillId="0" borderId="1" xfId="0" applyNumberFormat="1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/>
    </xf>
    <xf numFmtId="183" fontId="24" fillId="0" borderId="1" xfId="0" applyNumberFormat="1" applyFont="1" applyBorder="1" applyAlignment="1">
      <alignment horizontal="center" vertical="center" wrapText="1"/>
    </xf>
    <xf numFmtId="176" fontId="34" fillId="0" borderId="1" xfId="0" applyNumberFormat="1" applyFont="1" applyBorder="1" applyAlignment="1">
      <alignment horizontal="center" vertical="center" wrapText="1"/>
    </xf>
    <xf numFmtId="176" fontId="35" fillId="0" borderId="1" xfId="0" applyNumberFormat="1" applyFont="1" applyBorder="1" applyAlignment="1">
      <alignment horizontal="center" vertical="center" wrapText="1"/>
    </xf>
    <xf numFmtId="179" fontId="36" fillId="0" borderId="1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176" fontId="28" fillId="0" borderId="1" xfId="0" applyNumberFormat="1" applyFont="1" applyBorder="1" applyAlignment="1">
      <alignment horizontal="center" vertical="center" wrapText="1"/>
    </xf>
    <xf numFmtId="176" fontId="36" fillId="0" borderId="1" xfId="0" applyNumberFormat="1" applyFont="1" applyBorder="1" applyAlignment="1">
      <alignment horizontal="center" vertical="center" wrapText="1"/>
    </xf>
    <xf numFmtId="183" fontId="36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77" fontId="24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179" fontId="28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 wrapText="1"/>
    </xf>
    <xf numFmtId="179" fontId="24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179" fontId="27" fillId="0" borderId="1" xfId="0" applyNumberFormat="1" applyFont="1" applyBorder="1" applyAlignment="1">
      <alignment horizontal="center" vertical="center" wrapText="1"/>
    </xf>
    <xf numFmtId="185" fontId="28" fillId="0" borderId="1" xfId="0" applyNumberFormat="1" applyFont="1" applyBorder="1" applyAlignment="1">
      <alignment horizontal="center" wrapText="1"/>
    </xf>
    <xf numFmtId="185" fontId="28" fillId="0" borderId="1" xfId="0" applyNumberFormat="1" applyFont="1" applyBorder="1" applyAlignment="1">
      <alignment horizontal="center" vertical="top" wrapText="1"/>
    </xf>
    <xf numFmtId="185" fontId="28" fillId="0" borderId="1" xfId="0" applyNumberFormat="1" applyFont="1" applyBorder="1" applyAlignment="1">
      <alignment horizontal="center" vertical="center" wrapText="1"/>
    </xf>
    <xf numFmtId="179" fontId="24" fillId="0" borderId="1" xfId="0" applyNumberFormat="1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/>
    </xf>
    <xf numFmtId="179" fontId="28" fillId="0" borderId="1" xfId="0" applyNumberFormat="1" applyFont="1" applyBorder="1" applyAlignment="1">
      <alignment horizontal="center" wrapText="1"/>
    </xf>
    <xf numFmtId="183" fontId="24" fillId="0" borderId="1" xfId="0" applyNumberFormat="1" applyFont="1" applyBorder="1" applyAlignment="1">
      <alignment horizontal="center" vertical="top" wrapText="1"/>
    </xf>
    <xf numFmtId="177" fontId="27" fillId="0" borderId="1" xfId="0" applyNumberFormat="1" applyFont="1" applyBorder="1" applyAlignment="1">
      <alignment horizontal="center" wrapText="1"/>
    </xf>
    <xf numFmtId="183" fontId="27" fillId="0" borderId="1" xfId="0" applyNumberFormat="1" applyFont="1" applyBorder="1" applyAlignment="1">
      <alignment horizontal="center" vertical="center"/>
    </xf>
    <xf numFmtId="179" fontId="25" fillId="0" borderId="1" xfId="0" applyNumberFormat="1" applyFont="1" applyBorder="1" applyAlignment="1">
      <alignment horizontal="center" vertical="center"/>
    </xf>
    <xf numFmtId="0" fontId="31" fillId="0" borderId="1" xfId="56" applyFont="1" applyBorder="1" applyAlignment="1">
      <alignment horizontal="center" vertical="center"/>
    </xf>
    <xf numFmtId="179" fontId="24" fillId="0" borderId="1" xfId="56" applyNumberFormat="1" applyFont="1" applyBorder="1" applyAlignment="1">
      <alignment horizontal="center" vertical="center" wrapText="1"/>
    </xf>
    <xf numFmtId="179" fontId="24" fillId="0" borderId="1" xfId="56" applyNumberFormat="1" applyFont="1" applyBorder="1" applyAlignment="1">
      <alignment horizontal="center"/>
    </xf>
    <xf numFmtId="0" fontId="33" fillId="0" borderId="1" xfId="56" applyFont="1" applyBorder="1" applyAlignment="1">
      <alignment horizontal="center" vertical="center"/>
    </xf>
    <xf numFmtId="176" fontId="27" fillId="0" borderId="1" xfId="56" applyNumberFormat="1" applyFont="1" applyBorder="1" applyAlignment="1">
      <alignment horizontal="center" vertical="center"/>
    </xf>
    <xf numFmtId="179" fontId="24" fillId="0" borderId="1" xfId="56" applyNumberFormat="1" applyFont="1" applyBorder="1" applyAlignment="1">
      <alignment horizontal="center" vertical="center"/>
    </xf>
    <xf numFmtId="179" fontId="27" fillId="0" borderId="1" xfId="56" applyNumberFormat="1" applyFont="1" applyBorder="1" applyAlignment="1">
      <alignment horizontal="center" vertical="center"/>
    </xf>
    <xf numFmtId="177" fontId="24" fillId="0" borderId="1" xfId="56" applyNumberFormat="1" applyFont="1" applyBorder="1" applyAlignment="1">
      <alignment horizontal="center" vertical="center"/>
    </xf>
    <xf numFmtId="183" fontId="24" fillId="0" borderId="1" xfId="56" applyNumberFormat="1" applyFont="1" applyBorder="1" applyAlignment="1">
      <alignment horizontal="center" vertical="center" wrapText="1"/>
    </xf>
    <xf numFmtId="177" fontId="24" fillId="0" borderId="1" xfId="56" applyNumberFormat="1" applyFont="1" applyBorder="1" applyAlignment="1">
      <alignment horizontal="center"/>
    </xf>
    <xf numFmtId="183" fontId="24" fillId="0" borderId="1" xfId="56" applyNumberFormat="1" applyFont="1" applyBorder="1" applyAlignment="1">
      <alignment horizontal="center"/>
    </xf>
    <xf numFmtId="177" fontId="27" fillId="0" borderId="1" xfId="56" applyNumberFormat="1" applyFont="1" applyBorder="1" applyAlignment="1">
      <alignment horizontal="center" vertical="center"/>
    </xf>
    <xf numFmtId="183" fontId="27" fillId="0" borderId="1" xfId="56" applyNumberFormat="1" applyFont="1" applyBorder="1" applyAlignment="1">
      <alignment horizontal="center" vertical="center"/>
    </xf>
    <xf numFmtId="177" fontId="24" fillId="0" borderId="1" xfId="56" applyNumberFormat="1" applyFont="1" applyBorder="1" applyAlignment="1">
      <alignment horizontal="center" vertical="center" wrapText="1"/>
    </xf>
    <xf numFmtId="176" fontId="30" fillId="0" borderId="1" xfId="0" applyNumberFormat="1" applyFont="1" applyBorder="1" applyAlignment="1">
      <alignment horizontal="center" vertical="center"/>
    </xf>
    <xf numFmtId="176" fontId="41" fillId="0" borderId="1" xfId="0" applyNumberFormat="1" applyFont="1" applyBorder="1" applyAlignment="1">
      <alignment horizontal="center" vertical="center"/>
    </xf>
    <xf numFmtId="183" fontId="42" fillId="0" borderId="1" xfId="0" applyNumberFormat="1" applyFont="1" applyBorder="1" applyAlignment="1">
      <alignment horizontal="center" vertical="center"/>
    </xf>
    <xf numFmtId="183" fontId="43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/>
    </xf>
    <xf numFmtId="177" fontId="45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77" fontId="31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185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185" fontId="45" fillId="0" borderId="1" xfId="0" applyNumberFormat="1" applyFont="1" applyFill="1" applyBorder="1" applyAlignment="1">
      <alignment horizontal="center" vertical="center" wrapText="1"/>
    </xf>
    <xf numFmtId="185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76" fontId="38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76" fontId="46" fillId="0" borderId="1" xfId="0" applyNumberFormat="1" applyFont="1" applyBorder="1" applyAlignment="1">
      <alignment horizontal="center" vertical="center" wrapText="1"/>
    </xf>
    <xf numFmtId="176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176" fontId="48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179" fontId="23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79" fontId="46" fillId="0" borderId="1" xfId="0" applyNumberFormat="1" applyFont="1" applyBorder="1" applyAlignment="1">
      <alignment horizontal="center" vertical="center" wrapText="1"/>
    </xf>
    <xf numFmtId="179" fontId="38" fillId="0" borderId="1" xfId="0" applyNumberFormat="1" applyFont="1" applyBorder="1" applyAlignment="1">
      <alignment horizontal="center" vertical="center" wrapText="1"/>
    </xf>
    <xf numFmtId="176" fontId="49" fillId="0" borderId="1" xfId="0" applyNumberFormat="1" applyFont="1" applyBorder="1" applyAlignment="1">
      <alignment horizontal="center" vertical="center" wrapText="1"/>
    </xf>
    <xf numFmtId="176" fontId="31" fillId="0" borderId="2" xfId="0" applyNumberFormat="1" applyFont="1" applyBorder="1" applyAlignment="1">
      <alignment horizontal="center" vertical="center"/>
    </xf>
    <xf numFmtId="176" fontId="31" fillId="0" borderId="4" xfId="0" applyNumberFormat="1" applyFont="1" applyBorder="1" applyAlignment="1">
      <alignment horizontal="center" vertical="center"/>
    </xf>
    <xf numFmtId="179" fontId="38" fillId="0" borderId="1" xfId="0" applyNumberFormat="1" applyFont="1" applyBorder="1" applyAlignment="1">
      <alignment horizontal="center" vertical="center"/>
    </xf>
    <xf numFmtId="183" fontId="38" fillId="0" borderId="1" xfId="0" applyNumberFormat="1" applyFont="1" applyBorder="1" applyAlignment="1">
      <alignment horizontal="center" vertical="center"/>
    </xf>
    <xf numFmtId="176" fontId="50" fillId="0" borderId="1" xfId="0" applyNumberFormat="1" applyFont="1" applyBorder="1" applyAlignment="1">
      <alignment horizontal="center" vertical="center"/>
    </xf>
    <xf numFmtId="183" fontId="50" fillId="0" borderId="1" xfId="0" applyNumberFormat="1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/>
    </xf>
    <xf numFmtId="183" fontId="23" fillId="0" borderId="1" xfId="0" applyNumberFormat="1" applyFont="1" applyBorder="1" applyAlignment="1">
      <alignment horizontal="center" vertical="center"/>
    </xf>
    <xf numFmtId="183" fontId="25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176" fontId="51" fillId="0" borderId="1" xfId="0" applyNumberFormat="1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179" fontId="54" fillId="0" borderId="1" xfId="0" applyNumberFormat="1" applyFont="1" applyBorder="1" applyAlignment="1">
      <alignment horizontal="center"/>
    </xf>
    <xf numFmtId="179" fontId="51" fillId="0" borderId="1" xfId="0" applyNumberFormat="1" applyFont="1" applyBorder="1" applyAlignment="1">
      <alignment horizontal="center"/>
    </xf>
    <xf numFmtId="176" fontId="50" fillId="0" borderId="1" xfId="0" applyNumberFormat="1" applyFont="1" applyBorder="1" applyAlignment="1">
      <alignment horizontal="center" vertical="center" wrapText="1"/>
    </xf>
    <xf numFmtId="176" fontId="55" fillId="0" borderId="1" xfId="0" applyNumberFormat="1" applyFont="1" applyBorder="1" applyAlignment="1">
      <alignment horizontal="center" vertical="center" wrapText="1"/>
    </xf>
    <xf numFmtId="179" fontId="48" fillId="0" borderId="1" xfId="0" applyNumberFormat="1" applyFont="1" applyBorder="1" applyAlignment="1">
      <alignment horizontal="center" vertical="center" wrapText="1"/>
    </xf>
    <xf numFmtId="177" fontId="51" fillId="0" borderId="1" xfId="0" applyNumberFormat="1" applyFont="1" applyBorder="1" applyAlignment="1">
      <alignment horizontal="center"/>
    </xf>
    <xf numFmtId="176" fontId="54" fillId="0" borderId="1" xfId="0" applyNumberFormat="1" applyFont="1" applyBorder="1" applyAlignment="1">
      <alignment horizontal="center"/>
    </xf>
    <xf numFmtId="179" fontId="50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183" fontId="51" fillId="0" borderId="1" xfId="0" applyNumberFormat="1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177" fontId="54" fillId="0" borderId="1" xfId="0" applyNumberFormat="1" applyFont="1" applyBorder="1" applyAlignment="1">
      <alignment horizontal="center"/>
    </xf>
    <xf numFmtId="183" fontId="54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31" fillId="0" borderId="8" xfId="0" applyFont="1" applyBorder="1" applyAlignment="1">
      <alignment horizontal="center"/>
    </xf>
    <xf numFmtId="176" fontId="24" fillId="0" borderId="4" xfId="0" applyNumberFormat="1" applyFont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176" fontId="24" fillId="0" borderId="4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176" fontId="24" fillId="0" borderId="1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176" fontId="27" fillId="0" borderId="1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76" fontId="23" fillId="4" borderId="1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176" fontId="25" fillId="4" borderId="1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176" fontId="24" fillId="0" borderId="13" xfId="0" applyNumberFormat="1" applyFont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177" fontId="24" fillId="0" borderId="4" xfId="0" applyNumberFormat="1" applyFont="1" applyBorder="1" applyAlignment="1">
      <alignment horizontal="center" vertical="center" wrapText="1"/>
    </xf>
    <xf numFmtId="177" fontId="23" fillId="4" borderId="1" xfId="0" applyNumberFormat="1" applyFont="1" applyFill="1" applyBorder="1" applyAlignment="1">
      <alignment horizontal="center" vertical="center" wrapText="1"/>
    </xf>
    <xf numFmtId="177" fontId="25" fillId="4" borderId="1" xfId="0" applyNumberFormat="1" applyFont="1" applyFill="1" applyBorder="1" applyAlignment="1">
      <alignment horizontal="center" vertical="center" wrapText="1"/>
    </xf>
    <xf numFmtId="177" fontId="24" fillId="0" borderId="13" xfId="0" applyNumberFormat="1" applyFont="1" applyBorder="1" applyAlignment="1">
      <alignment horizontal="center" vertical="center" wrapText="1"/>
    </xf>
    <xf numFmtId="176" fontId="24" fillId="0" borderId="4" xfId="0" applyNumberFormat="1" applyFont="1" applyBorder="1" applyAlignment="1">
      <alignment horizontal="center" vertical="top" wrapText="1"/>
    </xf>
    <xf numFmtId="178" fontId="24" fillId="0" borderId="14" xfId="0" applyNumberFormat="1" applyFont="1" applyBorder="1" applyAlignment="1">
      <alignment horizontal="center" vertical="center" wrapText="1"/>
    </xf>
    <xf numFmtId="178" fontId="24" fillId="0" borderId="15" xfId="0" applyNumberFormat="1" applyFont="1" applyBorder="1" applyAlignment="1">
      <alignment horizontal="center" vertical="center" wrapText="1"/>
    </xf>
    <xf numFmtId="178" fontId="24" fillId="0" borderId="15" xfId="0" applyNumberFormat="1" applyFont="1" applyBorder="1" applyAlignment="1">
      <alignment horizontal="center" wrapText="1"/>
    </xf>
    <xf numFmtId="178" fontId="27" fillId="0" borderId="16" xfId="0" applyNumberFormat="1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183" fontId="23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top" wrapText="1"/>
    </xf>
    <xf numFmtId="178" fontId="24" fillId="0" borderId="17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2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2014年区域试验_15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2014年区域试验_18" xfId="39"/>
    <cellStyle name="40% - 强调文字颜色 1" xfId="40" builtinId="31"/>
    <cellStyle name="20% - 强调文字颜色 2" xfId="41" builtinId="34"/>
    <cellStyle name="常规_2014年区域试验_19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_2014年区域试验_14" xfId="57"/>
    <cellStyle name="常规_2014年区域试验_16" xfId="58"/>
    <cellStyle name="常规_2014年区域试验_21" xfId="59"/>
    <cellStyle name="常规_2014年区域试验_7" xfId="60"/>
    <cellStyle name="常规_2014年区域试验_17" xfId="61"/>
    <cellStyle name="常规_Sheet1" xfId="6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D17" sqref="D17"/>
    </sheetView>
  </sheetViews>
  <sheetFormatPr defaultColWidth="9" defaultRowHeight="13.5" outlineLevelCol="3"/>
  <cols>
    <col min="1" max="2" width="14.8666666666667" customWidth="1"/>
    <col min="3" max="3" width="43.2666666666667" customWidth="1"/>
  </cols>
  <sheetData>
    <row r="1" ht="23" customHeight="1" spans="1:4">
      <c r="A1" s="412" t="s">
        <v>0</v>
      </c>
      <c r="B1" s="412" t="s">
        <v>1</v>
      </c>
      <c r="C1" s="413" t="s">
        <v>2</v>
      </c>
      <c r="D1" s="414" t="s">
        <v>3</v>
      </c>
    </row>
    <row r="2" ht="29" customHeight="1" spans="1:4">
      <c r="A2" s="412" t="s">
        <v>4</v>
      </c>
      <c r="B2" s="412" t="s">
        <v>5</v>
      </c>
      <c r="C2" s="413" t="s">
        <v>6</v>
      </c>
      <c r="D2" s="414"/>
    </row>
    <row r="3" ht="29" customHeight="1" spans="1:4">
      <c r="A3" s="412"/>
      <c r="B3" s="412" t="s">
        <v>7</v>
      </c>
      <c r="C3" s="413" t="s">
        <v>6</v>
      </c>
      <c r="D3" s="414"/>
    </row>
    <row r="4" ht="29" customHeight="1" spans="1:4">
      <c r="A4" s="412" t="s">
        <v>8</v>
      </c>
      <c r="B4" s="412" t="s">
        <v>9</v>
      </c>
      <c r="C4" s="413" t="s">
        <v>10</v>
      </c>
      <c r="D4" s="414"/>
    </row>
    <row r="5" ht="29" customHeight="1" spans="1:4">
      <c r="A5" s="412"/>
      <c r="B5" s="412" t="s">
        <v>11</v>
      </c>
      <c r="C5" s="413" t="s">
        <v>10</v>
      </c>
      <c r="D5" s="414"/>
    </row>
    <row r="6" ht="29" customHeight="1" spans="1:4">
      <c r="A6" s="412"/>
      <c r="B6" s="412" t="s">
        <v>12</v>
      </c>
      <c r="C6" s="413" t="s">
        <v>10</v>
      </c>
      <c r="D6" s="414"/>
    </row>
    <row r="7" ht="29" customHeight="1" spans="1:4">
      <c r="A7" s="412"/>
      <c r="B7" s="412" t="s">
        <v>13</v>
      </c>
      <c r="C7" s="413" t="s">
        <v>10</v>
      </c>
      <c r="D7" s="414"/>
    </row>
    <row r="8" ht="29" customHeight="1" spans="1:4">
      <c r="A8" s="412"/>
      <c r="B8" s="412" t="s">
        <v>14</v>
      </c>
      <c r="C8" s="413" t="s">
        <v>10</v>
      </c>
      <c r="D8" s="414" t="s">
        <v>15</v>
      </c>
    </row>
    <row r="9" ht="29" customHeight="1" spans="1:4">
      <c r="A9" s="412"/>
      <c r="B9" s="412" t="s">
        <v>16</v>
      </c>
      <c r="C9" s="413" t="s">
        <v>10</v>
      </c>
      <c r="D9" s="414"/>
    </row>
    <row r="10" ht="29" customHeight="1" spans="1:4">
      <c r="A10" s="412" t="s">
        <v>17</v>
      </c>
      <c r="B10" s="412" t="s">
        <v>18</v>
      </c>
      <c r="C10" s="413" t="s">
        <v>19</v>
      </c>
      <c r="D10" s="414"/>
    </row>
    <row r="11" ht="29" customHeight="1" spans="1:4">
      <c r="A11" s="412"/>
      <c r="B11" s="412" t="s">
        <v>20</v>
      </c>
      <c r="C11" s="413" t="s">
        <v>19</v>
      </c>
      <c r="D11" s="414"/>
    </row>
    <row r="12" ht="29" customHeight="1" spans="1:4">
      <c r="A12" s="412"/>
      <c r="B12" s="412" t="s">
        <v>21</v>
      </c>
      <c r="C12" s="413" t="s">
        <v>19</v>
      </c>
      <c r="D12" s="414"/>
    </row>
    <row r="13" ht="29" customHeight="1" spans="1:4">
      <c r="A13" s="412"/>
      <c r="B13" s="412" t="s">
        <v>22</v>
      </c>
      <c r="C13" s="413" t="s">
        <v>19</v>
      </c>
      <c r="D13" s="414"/>
    </row>
    <row r="14" ht="29" customHeight="1" spans="1:4">
      <c r="A14" s="412"/>
      <c r="B14" s="412" t="s">
        <v>23</v>
      </c>
      <c r="C14" s="413" t="s">
        <v>19</v>
      </c>
      <c r="D14" s="414"/>
    </row>
    <row r="15" ht="29" customHeight="1" spans="1:4">
      <c r="A15" s="412"/>
      <c r="B15" s="412" t="s">
        <v>24</v>
      </c>
      <c r="C15" s="413" t="s">
        <v>19</v>
      </c>
      <c r="D15" s="414"/>
    </row>
    <row r="16" ht="29" customHeight="1" spans="1:4">
      <c r="A16" s="412"/>
      <c r="B16" s="412" t="s">
        <v>25</v>
      </c>
      <c r="C16" s="413" t="s">
        <v>19</v>
      </c>
      <c r="D16" s="414"/>
    </row>
    <row r="17" ht="29" customHeight="1" spans="1:4">
      <c r="A17" s="412"/>
      <c r="B17" s="415" t="s">
        <v>26</v>
      </c>
      <c r="C17" s="413" t="s">
        <v>19</v>
      </c>
      <c r="D17" s="414" t="s">
        <v>15</v>
      </c>
    </row>
    <row r="18" ht="29" customHeight="1" spans="1:4">
      <c r="A18" s="412" t="s">
        <v>27</v>
      </c>
      <c r="B18" s="412" t="s">
        <v>28</v>
      </c>
      <c r="C18" s="413" t="s">
        <v>29</v>
      </c>
      <c r="D18" s="414"/>
    </row>
    <row r="19" ht="29" customHeight="1" spans="1:4">
      <c r="A19" s="412"/>
      <c r="B19" s="412" t="s">
        <v>30</v>
      </c>
      <c r="C19" s="413" t="s">
        <v>29</v>
      </c>
      <c r="D19" s="414"/>
    </row>
    <row r="20" ht="29" customHeight="1" spans="1:4">
      <c r="A20" s="412"/>
      <c r="B20" s="412" t="s">
        <v>31</v>
      </c>
      <c r="C20" s="413" t="s">
        <v>29</v>
      </c>
      <c r="D20" s="414"/>
    </row>
    <row r="21" ht="29" customHeight="1" spans="1:4">
      <c r="A21" s="412"/>
      <c r="B21" s="412" t="s">
        <v>32</v>
      </c>
      <c r="C21" s="413" t="s">
        <v>29</v>
      </c>
      <c r="D21" s="413" t="s">
        <v>15</v>
      </c>
    </row>
    <row r="22" ht="29" customHeight="1" spans="1:4">
      <c r="A22" s="412"/>
      <c r="B22" s="415" t="s">
        <v>33</v>
      </c>
      <c r="C22" s="416" t="s">
        <v>34</v>
      </c>
      <c r="D22" s="413" t="s">
        <v>15</v>
      </c>
    </row>
    <row r="23" ht="29" customHeight="1" spans="1:4">
      <c r="A23" s="417" t="s">
        <v>35</v>
      </c>
      <c r="B23" s="412" t="s">
        <v>36</v>
      </c>
      <c r="C23" s="413" t="s">
        <v>37</v>
      </c>
      <c r="D23" s="414"/>
    </row>
    <row r="24" ht="29" customHeight="1" spans="1:4">
      <c r="A24" s="418"/>
      <c r="B24" s="412" t="s">
        <v>38</v>
      </c>
      <c r="C24" s="413" t="s">
        <v>37</v>
      </c>
      <c r="D24" s="414"/>
    </row>
    <row r="25" ht="29" customHeight="1" spans="1:4">
      <c r="A25" s="418"/>
      <c r="B25" s="412" t="s">
        <v>39</v>
      </c>
      <c r="C25" s="413" t="s">
        <v>37</v>
      </c>
      <c r="D25" s="414"/>
    </row>
    <row r="26" ht="29" customHeight="1" spans="1:4">
      <c r="A26" s="418"/>
      <c r="B26" s="412" t="s">
        <v>40</v>
      </c>
      <c r="C26" s="413" t="s">
        <v>37</v>
      </c>
      <c r="D26" s="414"/>
    </row>
    <row r="27" ht="29" customHeight="1" spans="1:4">
      <c r="A27" s="419"/>
      <c r="B27" s="412" t="s">
        <v>41</v>
      </c>
      <c r="C27" s="413" t="s">
        <v>37</v>
      </c>
      <c r="D27" s="414"/>
    </row>
  </sheetData>
  <mergeCells count="5">
    <mergeCell ref="A2:A3"/>
    <mergeCell ref="A4:A9"/>
    <mergeCell ref="A10:A17"/>
    <mergeCell ref="A18:A22"/>
    <mergeCell ref="A23:A27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6"/>
  <sheetViews>
    <sheetView workbookViewId="0">
      <pane xSplit="3" ySplit="2" topLeftCell="D30" activePane="bottomRight" state="frozen"/>
      <selection/>
      <selection pane="topRight"/>
      <selection pane="bottomLeft"/>
      <selection pane="bottomRight" activeCell="D46" sqref="D46:V55"/>
    </sheetView>
  </sheetViews>
  <sheetFormatPr defaultColWidth="9" defaultRowHeight="13.5" customHeight="1"/>
  <cols>
    <col min="1" max="1" width="7.46666666666667" style="154" customWidth="1"/>
    <col min="2" max="2" width="7.6" style="376" customWidth="1"/>
    <col min="3" max="3" width="7.26666666666667" style="154" customWidth="1"/>
    <col min="4" max="4" width="7.86666666666667" style="154" customWidth="1"/>
    <col min="5" max="5" width="6.6" style="154" customWidth="1"/>
    <col min="6" max="6" width="7.46666666666667" style="154" customWidth="1"/>
    <col min="7" max="7" width="5.86666666666667" style="154" customWidth="1"/>
    <col min="8" max="8" width="6.26666666666667" style="154" customWidth="1"/>
    <col min="9" max="9" width="6.4" style="154" customWidth="1"/>
    <col min="10" max="10" width="6.13333333333333" style="154" customWidth="1"/>
    <col min="11" max="11" width="6.4" style="154" customWidth="1"/>
    <col min="12" max="12" width="5.6" style="154" customWidth="1"/>
    <col min="13" max="13" width="5.73333333333333" style="154" customWidth="1"/>
    <col min="14" max="15" width="6.13333333333333" style="154" customWidth="1"/>
    <col min="16" max="19" width="6" style="154" customWidth="1"/>
    <col min="20" max="20" width="7.86666666666667" style="154" customWidth="1"/>
    <col min="21" max="21" width="6.6" style="154" customWidth="1"/>
    <col min="22" max="22" width="5.6" style="154" customWidth="1"/>
    <col min="23" max="23" width="8" style="154" customWidth="1"/>
    <col min="24" max="16384" width="9" style="154"/>
  </cols>
  <sheetData>
    <row r="1" customHeight="1" spans="1:23">
      <c r="A1" s="236" t="s">
        <v>42</v>
      </c>
      <c r="B1" s="236" t="s">
        <v>1</v>
      </c>
      <c r="C1" s="237" t="s">
        <v>43</v>
      </c>
      <c r="D1" s="237" t="s">
        <v>44</v>
      </c>
      <c r="E1" s="237" t="s">
        <v>45</v>
      </c>
      <c r="F1" s="237" t="s">
        <v>46</v>
      </c>
      <c r="G1" s="237" t="s">
        <v>47</v>
      </c>
      <c r="H1" s="237" t="s">
        <v>48</v>
      </c>
      <c r="I1" s="237" t="s">
        <v>49</v>
      </c>
      <c r="J1" s="237" t="s">
        <v>50</v>
      </c>
      <c r="K1" s="237" t="s">
        <v>51</v>
      </c>
      <c r="L1" s="237" t="s">
        <v>52</v>
      </c>
      <c r="M1" s="237" t="s">
        <v>52</v>
      </c>
      <c r="N1" s="237" t="s">
        <v>53</v>
      </c>
      <c r="O1" s="237" t="s">
        <v>54</v>
      </c>
      <c r="P1" s="249" t="s">
        <v>55</v>
      </c>
      <c r="Q1" s="249"/>
      <c r="R1" s="249"/>
      <c r="S1" s="249"/>
      <c r="T1" s="237" t="s">
        <v>56</v>
      </c>
      <c r="U1" s="348" t="s">
        <v>57</v>
      </c>
      <c r="V1" s="237" t="s">
        <v>58</v>
      </c>
      <c r="W1" s="236" t="s">
        <v>2</v>
      </c>
    </row>
    <row r="2" customHeight="1" spans="1:23">
      <c r="A2" s="239"/>
      <c r="B2" s="239"/>
      <c r="C2" s="240" t="s">
        <v>59</v>
      </c>
      <c r="D2" s="240"/>
      <c r="E2" s="158" t="s">
        <v>60</v>
      </c>
      <c r="F2" s="158" t="s">
        <v>61</v>
      </c>
      <c r="G2" s="158" t="s">
        <v>62</v>
      </c>
      <c r="H2" s="158" t="s">
        <v>62</v>
      </c>
      <c r="I2" s="158" t="s">
        <v>63</v>
      </c>
      <c r="J2" s="158" t="s">
        <v>62</v>
      </c>
      <c r="K2" s="158" t="s">
        <v>63</v>
      </c>
      <c r="L2" s="158" t="s">
        <v>64</v>
      </c>
      <c r="M2" s="158" t="s">
        <v>65</v>
      </c>
      <c r="N2" s="158" t="s">
        <v>63</v>
      </c>
      <c r="O2" s="158" t="s">
        <v>66</v>
      </c>
      <c r="P2" s="249" t="s">
        <v>67</v>
      </c>
      <c r="Q2" s="249" t="s">
        <v>68</v>
      </c>
      <c r="R2" s="249" t="s">
        <v>69</v>
      </c>
      <c r="S2" s="249" t="s">
        <v>70</v>
      </c>
      <c r="T2" s="158" t="s">
        <v>71</v>
      </c>
      <c r="U2" s="349" t="s">
        <v>72</v>
      </c>
      <c r="V2" s="240" t="s">
        <v>73</v>
      </c>
      <c r="W2" s="239"/>
    </row>
    <row r="3" customHeight="1" spans="1:23">
      <c r="A3" s="159" t="s">
        <v>74</v>
      </c>
      <c r="B3" s="242" t="s">
        <v>5</v>
      </c>
      <c r="C3" s="159" t="s">
        <v>75</v>
      </c>
      <c r="D3" s="377" t="s">
        <v>76</v>
      </c>
      <c r="E3" s="378">
        <v>134.2</v>
      </c>
      <c r="F3" s="379">
        <v>141</v>
      </c>
      <c r="G3" s="380">
        <v>3.5</v>
      </c>
      <c r="H3" s="380">
        <v>32.9</v>
      </c>
      <c r="I3" s="380">
        <v>840</v>
      </c>
      <c r="J3" s="380">
        <v>14.6</v>
      </c>
      <c r="K3" s="380">
        <v>44.4</v>
      </c>
      <c r="L3" s="378">
        <v>205.5</v>
      </c>
      <c r="M3" s="378">
        <v>173.4</v>
      </c>
      <c r="N3" s="378">
        <v>84.4</v>
      </c>
      <c r="O3" s="378">
        <v>30.4</v>
      </c>
      <c r="P3" s="396">
        <v>16.3</v>
      </c>
      <c r="Q3" s="396">
        <v>16.2</v>
      </c>
      <c r="R3" s="396">
        <v>16.15</v>
      </c>
      <c r="S3" s="396">
        <v>16.22</v>
      </c>
      <c r="T3" s="380">
        <v>737.1</v>
      </c>
      <c r="U3" s="400">
        <v>9.93</v>
      </c>
      <c r="V3" s="401">
        <v>2</v>
      </c>
      <c r="W3" s="243" t="s">
        <v>6</v>
      </c>
    </row>
    <row r="4" customHeight="1" spans="1:23">
      <c r="A4" s="159"/>
      <c r="B4" s="160"/>
      <c r="C4" s="159"/>
      <c r="D4" s="381" t="s">
        <v>77</v>
      </c>
      <c r="E4" s="382">
        <v>115.4</v>
      </c>
      <c r="F4" s="383">
        <v>137</v>
      </c>
      <c r="G4" s="382">
        <v>6.7</v>
      </c>
      <c r="H4" s="382">
        <v>33.4</v>
      </c>
      <c r="I4" s="382">
        <v>502.4</v>
      </c>
      <c r="J4" s="382">
        <v>19.3</v>
      </c>
      <c r="K4" s="382">
        <v>57.7</v>
      </c>
      <c r="L4" s="382">
        <v>168.9</v>
      </c>
      <c r="M4" s="382">
        <v>138.5</v>
      </c>
      <c r="N4" s="382">
        <v>82</v>
      </c>
      <c r="O4" s="382">
        <v>32.7</v>
      </c>
      <c r="P4" s="259">
        <v>13.43</v>
      </c>
      <c r="Q4" s="259">
        <v>13.68</v>
      </c>
      <c r="R4" s="259">
        <v>14.32</v>
      </c>
      <c r="S4" s="259">
        <v>13.81</v>
      </c>
      <c r="T4" s="382">
        <v>690.5</v>
      </c>
      <c r="U4" s="382">
        <v>5.5</v>
      </c>
      <c r="V4" s="402">
        <v>2</v>
      </c>
      <c r="W4" s="159"/>
    </row>
    <row r="5" customHeight="1" spans="1:23">
      <c r="A5" s="159"/>
      <c r="B5" s="160"/>
      <c r="C5" s="159"/>
      <c r="D5" s="381" t="s">
        <v>78</v>
      </c>
      <c r="E5" s="172">
        <v>127.6</v>
      </c>
      <c r="F5" s="384">
        <v>154</v>
      </c>
      <c r="G5" s="172">
        <v>7.4</v>
      </c>
      <c r="H5" s="172">
        <v>26.8</v>
      </c>
      <c r="I5" s="172">
        <v>264.1</v>
      </c>
      <c r="J5" s="172">
        <v>16.5</v>
      </c>
      <c r="K5" s="172">
        <v>61.6</v>
      </c>
      <c r="L5" s="170">
        <v>165.6</v>
      </c>
      <c r="M5" s="170">
        <v>151.9</v>
      </c>
      <c r="N5" s="170">
        <v>91.7</v>
      </c>
      <c r="O5" s="170">
        <v>30.3</v>
      </c>
      <c r="P5" s="191">
        <v>15.64</v>
      </c>
      <c r="Q5" s="191">
        <v>15.53</v>
      </c>
      <c r="R5" s="191">
        <v>15.96</v>
      </c>
      <c r="S5" s="191">
        <v>15.71</v>
      </c>
      <c r="T5" s="170">
        <v>714.1</v>
      </c>
      <c r="U5" s="172">
        <v>11.49</v>
      </c>
      <c r="V5" s="403">
        <v>3</v>
      </c>
      <c r="W5" s="159"/>
    </row>
    <row r="6" customHeight="1" spans="1:23">
      <c r="A6" s="159"/>
      <c r="B6" s="160"/>
      <c r="C6" s="159"/>
      <c r="D6" s="381" t="s">
        <v>79</v>
      </c>
      <c r="E6" s="382">
        <v>111.3</v>
      </c>
      <c r="F6" s="383">
        <v>154</v>
      </c>
      <c r="G6" s="382">
        <v>4.2</v>
      </c>
      <c r="H6" s="382">
        <v>29.3</v>
      </c>
      <c r="I6" s="382">
        <v>597.6</v>
      </c>
      <c r="J6" s="382">
        <v>20.1</v>
      </c>
      <c r="K6" s="382">
        <v>68.6</v>
      </c>
      <c r="L6" s="382">
        <v>148.7</v>
      </c>
      <c r="M6" s="382">
        <v>128.3</v>
      </c>
      <c r="N6" s="382">
        <v>86.3</v>
      </c>
      <c r="O6" s="382">
        <v>32.8</v>
      </c>
      <c r="P6" s="259">
        <v>15.6</v>
      </c>
      <c r="Q6" s="259">
        <v>15.5</v>
      </c>
      <c r="R6" s="259">
        <v>15.38</v>
      </c>
      <c r="S6" s="259">
        <v>15.49</v>
      </c>
      <c r="T6" s="382">
        <v>688.4</v>
      </c>
      <c r="U6" s="382">
        <v>8.2</v>
      </c>
      <c r="V6" s="402">
        <v>3</v>
      </c>
      <c r="W6" s="159"/>
    </row>
    <row r="7" customHeight="1" spans="1:23">
      <c r="A7" s="159"/>
      <c r="B7" s="160"/>
      <c r="C7" s="159"/>
      <c r="D7" s="381" t="s">
        <v>80</v>
      </c>
      <c r="E7" s="382">
        <v>106.2</v>
      </c>
      <c r="F7" s="383">
        <v>152</v>
      </c>
      <c r="G7" s="382">
        <v>5.1</v>
      </c>
      <c r="H7" s="382">
        <v>28.2</v>
      </c>
      <c r="I7" s="382">
        <v>452.1</v>
      </c>
      <c r="J7" s="382">
        <v>16.9</v>
      </c>
      <c r="K7" s="382">
        <v>59.8</v>
      </c>
      <c r="L7" s="382">
        <v>188.6</v>
      </c>
      <c r="M7" s="382">
        <v>157.5</v>
      </c>
      <c r="N7" s="382">
        <v>83.5</v>
      </c>
      <c r="O7" s="382">
        <v>31.8</v>
      </c>
      <c r="P7" s="259">
        <v>16.21</v>
      </c>
      <c r="Q7" s="259">
        <v>16.11</v>
      </c>
      <c r="R7" s="259">
        <v>17.33</v>
      </c>
      <c r="S7" s="259">
        <v>16.55</v>
      </c>
      <c r="T7" s="382">
        <v>812.5</v>
      </c>
      <c r="U7" s="382">
        <v>15.17</v>
      </c>
      <c r="V7" s="402">
        <v>2</v>
      </c>
      <c r="W7" s="159"/>
    </row>
    <row r="8" customHeight="1" spans="1:23">
      <c r="A8" s="159"/>
      <c r="B8" s="160"/>
      <c r="C8" s="159"/>
      <c r="D8" s="381" t="s">
        <v>81</v>
      </c>
      <c r="E8" s="382">
        <v>116</v>
      </c>
      <c r="F8" s="383">
        <v>147</v>
      </c>
      <c r="G8" s="382">
        <v>4.2</v>
      </c>
      <c r="H8" s="382">
        <v>26.9</v>
      </c>
      <c r="I8" s="382">
        <v>547</v>
      </c>
      <c r="J8" s="382">
        <v>15.4</v>
      </c>
      <c r="K8" s="382">
        <v>57.2</v>
      </c>
      <c r="L8" s="382">
        <v>178.3</v>
      </c>
      <c r="M8" s="382">
        <v>160.8</v>
      </c>
      <c r="N8" s="382">
        <v>90.2</v>
      </c>
      <c r="O8" s="382">
        <v>29.6</v>
      </c>
      <c r="P8" s="259">
        <v>13.51</v>
      </c>
      <c r="Q8" s="259">
        <v>13.41</v>
      </c>
      <c r="R8" s="259">
        <v>13.03</v>
      </c>
      <c r="S8" s="259">
        <v>13.32</v>
      </c>
      <c r="T8" s="382">
        <v>665.8</v>
      </c>
      <c r="U8" s="382">
        <v>14.4</v>
      </c>
      <c r="V8" s="402">
        <v>1</v>
      </c>
      <c r="W8" s="159"/>
    </row>
    <row r="9" customHeight="1" spans="1:23">
      <c r="A9" s="159"/>
      <c r="B9" s="160"/>
      <c r="C9" s="159"/>
      <c r="D9" s="381" t="s">
        <v>82</v>
      </c>
      <c r="E9" s="382">
        <v>138.6</v>
      </c>
      <c r="F9" s="384">
        <v>143</v>
      </c>
      <c r="G9" s="382">
        <v>4.9</v>
      </c>
      <c r="H9" s="382">
        <v>23</v>
      </c>
      <c r="I9" s="170">
        <v>368.5</v>
      </c>
      <c r="J9" s="382">
        <v>15.7</v>
      </c>
      <c r="K9" s="382">
        <v>68.3</v>
      </c>
      <c r="L9" s="170">
        <v>163.6</v>
      </c>
      <c r="M9" s="170">
        <v>140.2</v>
      </c>
      <c r="N9" s="170">
        <v>85.7</v>
      </c>
      <c r="O9" s="170">
        <v>32.3</v>
      </c>
      <c r="P9" s="191">
        <v>14.5</v>
      </c>
      <c r="Q9" s="191">
        <v>14.7</v>
      </c>
      <c r="R9" s="191">
        <v>14.05</v>
      </c>
      <c r="S9" s="191">
        <v>14.42</v>
      </c>
      <c r="T9" s="170">
        <v>720.8</v>
      </c>
      <c r="U9" s="170">
        <v>17.53</v>
      </c>
      <c r="V9" s="403">
        <v>1</v>
      </c>
      <c r="W9" s="159"/>
    </row>
    <row r="10" customHeight="1" spans="1:23">
      <c r="A10" s="159"/>
      <c r="B10" s="160"/>
      <c r="C10" s="159"/>
      <c r="D10" s="381" t="s">
        <v>83</v>
      </c>
      <c r="E10" s="382">
        <v>133</v>
      </c>
      <c r="F10" s="383">
        <v>139</v>
      </c>
      <c r="G10" s="382">
        <v>4</v>
      </c>
      <c r="H10" s="385">
        <v>19.2</v>
      </c>
      <c r="I10" s="382">
        <v>378.8</v>
      </c>
      <c r="J10" s="382">
        <v>13.3</v>
      </c>
      <c r="K10" s="382">
        <v>69.1</v>
      </c>
      <c r="L10" s="382">
        <v>287</v>
      </c>
      <c r="M10" s="382">
        <v>250</v>
      </c>
      <c r="N10" s="382">
        <v>87.1</v>
      </c>
      <c r="O10" s="382">
        <v>29.8</v>
      </c>
      <c r="P10" s="259">
        <v>9.95</v>
      </c>
      <c r="Q10" s="259">
        <v>10.88</v>
      </c>
      <c r="R10" s="259">
        <v>8.65</v>
      </c>
      <c r="S10" s="259">
        <v>9.83</v>
      </c>
      <c r="T10" s="382">
        <v>491.5</v>
      </c>
      <c r="U10" s="382">
        <v>-1.75</v>
      </c>
      <c r="V10" s="402">
        <v>6</v>
      </c>
      <c r="W10" s="159"/>
    </row>
    <row r="11" customHeight="1" spans="1:23">
      <c r="A11" s="159"/>
      <c r="B11" s="160"/>
      <c r="C11" s="159"/>
      <c r="D11" s="381" t="s">
        <v>84</v>
      </c>
      <c r="E11" s="382">
        <v>130.4</v>
      </c>
      <c r="F11" s="383">
        <v>140.5</v>
      </c>
      <c r="G11" s="382">
        <v>3</v>
      </c>
      <c r="H11" s="382">
        <v>19.2</v>
      </c>
      <c r="I11" s="382">
        <v>530.1</v>
      </c>
      <c r="J11" s="382">
        <v>14.8</v>
      </c>
      <c r="K11" s="382">
        <v>77</v>
      </c>
      <c r="L11" s="382">
        <v>200.2</v>
      </c>
      <c r="M11" s="382">
        <v>159.2</v>
      </c>
      <c r="N11" s="382">
        <v>79.5</v>
      </c>
      <c r="O11" s="382">
        <v>32.8</v>
      </c>
      <c r="P11" s="259">
        <v>17.79</v>
      </c>
      <c r="Q11" s="259">
        <v>17.46</v>
      </c>
      <c r="R11" s="259">
        <v>17.75</v>
      </c>
      <c r="S11" s="259">
        <v>17.67</v>
      </c>
      <c r="T11" s="382">
        <v>736.2</v>
      </c>
      <c r="U11" s="382">
        <v>22.15</v>
      </c>
      <c r="V11" s="402">
        <v>3</v>
      </c>
      <c r="W11" s="159"/>
    </row>
    <row r="12" customHeight="1" spans="1:23">
      <c r="A12" s="159"/>
      <c r="B12" s="160"/>
      <c r="C12" s="159"/>
      <c r="D12" s="381" t="s">
        <v>85</v>
      </c>
      <c r="E12" s="382">
        <v>123.7</v>
      </c>
      <c r="F12" s="383">
        <v>144</v>
      </c>
      <c r="G12" s="382">
        <v>5.1</v>
      </c>
      <c r="H12" s="382">
        <v>21.6</v>
      </c>
      <c r="I12" s="382">
        <v>324.6</v>
      </c>
      <c r="J12" s="382">
        <v>13.1</v>
      </c>
      <c r="K12" s="382">
        <v>60.6</v>
      </c>
      <c r="L12" s="382">
        <v>183.4</v>
      </c>
      <c r="M12" s="382">
        <v>134</v>
      </c>
      <c r="N12" s="382">
        <v>73</v>
      </c>
      <c r="O12" s="382">
        <v>29.2</v>
      </c>
      <c r="P12" s="259">
        <v>11.81</v>
      </c>
      <c r="Q12" s="259">
        <v>10.9</v>
      </c>
      <c r="R12" s="259">
        <v>11.83</v>
      </c>
      <c r="S12" s="259">
        <v>11.51</v>
      </c>
      <c r="T12" s="382">
        <v>575.6</v>
      </c>
      <c r="U12" s="172">
        <v>10.56</v>
      </c>
      <c r="V12" s="402">
        <v>4</v>
      </c>
      <c r="W12" s="159"/>
    </row>
    <row r="13" customHeight="1" spans="1:23">
      <c r="A13" s="159"/>
      <c r="B13" s="160"/>
      <c r="C13" s="159"/>
      <c r="D13" s="386" t="s">
        <v>70</v>
      </c>
      <c r="E13" s="387">
        <v>123.6</v>
      </c>
      <c r="F13" s="387">
        <v>145.2</v>
      </c>
      <c r="G13" s="387">
        <v>4.8</v>
      </c>
      <c r="H13" s="387">
        <v>26</v>
      </c>
      <c r="I13" s="387">
        <v>480.5</v>
      </c>
      <c r="J13" s="387">
        <v>16</v>
      </c>
      <c r="K13" s="387">
        <v>62.4</v>
      </c>
      <c r="L13" s="387">
        <v>189</v>
      </c>
      <c r="M13" s="387">
        <v>159.4</v>
      </c>
      <c r="N13" s="387">
        <v>84.3</v>
      </c>
      <c r="O13" s="387">
        <v>31.2</v>
      </c>
      <c r="P13" s="387">
        <v>14.47</v>
      </c>
      <c r="Q13" s="387">
        <v>14.44</v>
      </c>
      <c r="R13" s="387">
        <v>14.45</v>
      </c>
      <c r="S13" s="387">
        <v>14.45</v>
      </c>
      <c r="T13" s="387">
        <v>683.2</v>
      </c>
      <c r="U13" s="387">
        <v>11.54</v>
      </c>
      <c r="V13" s="404">
        <v>1</v>
      </c>
      <c r="W13" s="159"/>
    </row>
    <row r="14" customHeight="1" spans="1:23">
      <c r="A14" s="159" t="s">
        <v>86</v>
      </c>
      <c r="B14" s="160"/>
      <c r="C14" s="243" t="s">
        <v>87</v>
      </c>
      <c r="D14" s="388" t="s">
        <v>76</v>
      </c>
      <c r="E14" s="389">
        <v>144.2</v>
      </c>
      <c r="F14" s="389">
        <v>139</v>
      </c>
      <c r="G14" s="389">
        <v>5</v>
      </c>
      <c r="H14" s="389">
        <v>33.5</v>
      </c>
      <c r="I14" s="389">
        <v>570</v>
      </c>
      <c r="J14" s="389">
        <v>15.2</v>
      </c>
      <c r="K14" s="389">
        <v>45.3</v>
      </c>
      <c r="L14" s="389">
        <v>197.4</v>
      </c>
      <c r="M14" s="389">
        <v>177.1</v>
      </c>
      <c r="N14" s="389">
        <v>89.7</v>
      </c>
      <c r="O14" s="389">
        <v>32.4</v>
      </c>
      <c r="P14" s="397">
        <v>15.69</v>
      </c>
      <c r="Q14" s="397">
        <v>15.11</v>
      </c>
      <c r="R14" s="397">
        <v>15.39</v>
      </c>
      <c r="S14" s="397">
        <v>15.4</v>
      </c>
      <c r="T14" s="389">
        <v>699.8</v>
      </c>
      <c r="U14" s="397">
        <v>9.76</v>
      </c>
      <c r="V14" s="405">
        <v>2</v>
      </c>
      <c r="W14" s="159"/>
    </row>
    <row r="15" customHeight="1" spans="1:23">
      <c r="A15" s="159"/>
      <c r="B15" s="160"/>
      <c r="C15" s="159"/>
      <c r="D15" s="388" t="s">
        <v>88</v>
      </c>
      <c r="E15" s="389">
        <v>137.8</v>
      </c>
      <c r="F15" s="389">
        <v>143.5</v>
      </c>
      <c r="G15" s="389">
        <v>2.9</v>
      </c>
      <c r="H15" s="389">
        <v>20.4</v>
      </c>
      <c r="I15" s="389">
        <v>616.7</v>
      </c>
      <c r="J15" s="389">
        <v>15.3</v>
      </c>
      <c r="K15" s="389">
        <v>75.7</v>
      </c>
      <c r="L15" s="389">
        <v>180.1</v>
      </c>
      <c r="M15" s="389">
        <v>152.8</v>
      </c>
      <c r="N15" s="389">
        <v>84.8</v>
      </c>
      <c r="O15" s="389">
        <v>30.6</v>
      </c>
      <c r="P15" s="397">
        <v>11.98</v>
      </c>
      <c r="Q15" s="397">
        <v>11.7</v>
      </c>
      <c r="R15" s="397">
        <v>11.82</v>
      </c>
      <c r="S15" s="397">
        <v>11.83</v>
      </c>
      <c r="T15" s="389">
        <v>591.7</v>
      </c>
      <c r="U15" s="397">
        <v>7.06</v>
      </c>
      <c r="V15" s="405">
        <v>9</v>
      </c>
      <c r="W15" s="159"/>
    </row>
    <row r="16" customHeight="1" spans="1:23">
      <c r="A16" s="159"/>
      <c r="B16" s="160"/>
      <c r="C16" s="159"/>
      <c r="D16" s="388" t="s">
        <v>77</v>
      </c>
      <c r="E16" s="389">
        <v>128.4</v>
      </c>
      <c r="F16" s="389">
        <v>138</v>
      </c>
      <c r="G16" s="389">
        <v>6.6</v>
      </c>
      <c r="H16" s="389">
        <v>30.5</v>
      </c>
      <c r="I16" s="389">
        <v>362.1</v>
      </c>
      <c r="J16" s="389">
        <v>18</v>
      </c>
      <c r="K16" s="389">
        <v>59</v>
      </c>
      <c r="L16" s="389">
        <v>178.8</v>
      </c>
      <c r="M16" s="389">
        <v>150.6</v>
      </c>
      <c r="N16" s="389">
        <v>84.2</v>
      </c>
      <c r="O16" s="389">
        <v>28.8</v>
      </c>
      <c r="P16" s="397">
        <v>12.62</v>
      </c>
      <c r="Q16" s="397">
        <v>12.5</v>
      </c>
      <c r="R16" s="397">
        <v>12.74</v>
      </c>
      <c r="S16" s="397">
        <v>12.62</v>
      </c>
      <c r="T16" s="389">
        <v>631</v>
      </c>
      <c r="U16" s="397">
        <v>7.26</v>
      </c>
      <c r="V16" s="405">
        <v>2</v>
      </c>
      <c r="W16" s="159"/>
    </row>
    <row r="17" customHeight="1" spans="1:23">
      <c r="A17" s="159"/>
      <c r="B17" s="160"/>
      <c r="C17" s="159"/>
      <c r="D17" s="388" t="s">
        <v>89</v>
      </c>
      <c r="E17" s="389">
        <v>113.6</v>
      </c>
      <c r="F17" s="389">
        <v>151</v>
      </c>
      <c r="G17" s="389">
        <v>4.5</v>
      </c>
      <c r="H17" s="389">
        <v>24.6</v>
      </c>
      <c r="I17" s="389">
        <v>446.7</v>
      </c>
      <c r="J17" s="389">
        <v>15.1</v>
      </c>
      <c r="K17" s="389">
        <v>61.4</v>
      </c>
      <c r="L17" s="389">
        <v>159.2</v>
      </c>
      <c r="M17" s="389">
        <v>126.4</v>
      </c>
      <c r="N17" s="389">
        <v>79.4</v>
      </c>
      <c r="O17" s="389">
        <v>29.4</v>
      </c>
      <c r="P17" s="397">
        <v>12.97</v>
      </c>
      <c r="Q17" s="397">
        <v>12.9</v>
      </c>
      <c r="R17" s="397">
        <v>13.39</v>
      </c>
      <c r="S17" s="397">
        <v>13.08</v>
      </c>
      <c r="T17" s="389">
        <v>654</v>
      </c>
      <c r="U17" s="397">
        <v>5.14</v>
      </c>
      <c r="V17" s="405">
        <v>8</v>
      </c>
      <c r="W17" s="159"/>
    </row>
    <row r="18" customHeight="1" spans="1:23">
      <c r="A18" s="159"/>
      <c r="B18" s="160"/>
      <c r="C18" s="159"/>
      <c r="D18" s="388" t="s">
        <v>90</v>
      </c>
      <c r="E18" s="389">
        <v>127</v>
      </c>
      <c r="F18" s="389">
        <v>132</v>
      </c>
      <c r="G18" s="389">
        <v>4.2</v>
      </c>
      <c r="H18" s="389">
        <v>19.7</v>
      </c>
      <c r="I18" s="389">
        <v>372</v>
      </c>
      <c r="J18" s="389">
        <v>15.3</v>
      </c>
      <c r="K18" s="389">
        <v>78</v>
      </c>
      <c r="L18" s="389">
        <v>232</v>
      </c>
      <c r="M18" s="389">
        <v>174</v>
      </c>
      <c r="N18" s="389">
        <v>75</v>
      </c>
      <c r="O18" s="389">
        <v>31.6</v>
      </c>
      <c r="P18" s="397">
        <v>14.05</v>
      </c>
      <c r="Q18" s="397">
        <v>13.65</v>
      </c>
      <c r="R18" s="397">
        <v>13.25</v>
      </c>
      <c r="S18" s="397">
        <v>13.65</v>
      </c>
      <c r="T18" s="389">
        <v>687.8</v>
      </c>
      <c r="U18" s="397">
        <v>31.63</v>
      </c>
      <c r="V18" s="406">
        <v>1</v>
      </c>
      <c r="W18" s="159"/>
    </row>
    <row r="19" customHeight="1" spans="1:23">
      <c r="A19" s="159"/>
      <c r="B19" s="160"/>
      <c r="C19" s="159"/>
      <c r="D19" s="388" t="s">
        <v>80</v>
      </c>
      <c r="E19" s="389">
        <v>131.1</v>
      </c>
      <c r="F19" s="389">
        <v>146</v>
      </c>
      <c r="G19" s="389">
        <v>5.8</v>
      </c>
      <c r="H19" s="389">
        <v>24.9</v>
      </c>
      <c r="I19" s="389">
        <v>328</v>
      </c>
      <c r="J19" s="389">
        <v>19.3</v>
      </c>
      <c r="K19" s="389">
        <v>77.5</v>
      </c>
      <c r="L19" s="389">
        <v>188.5</v>
      </c>
      <c r="M19" s="389">
        <v>148.6</v>
      </c>
      <c r="N19" s="389">
        <v>78.8</v>
      </c>
      <c r="O19" s="389">
        <v>24.5</v>
      </c>
      <c r="P19" s="397">
        <v>14.41</v>
      </c>
      <c r="Q19" s="397">
        <v>14.19</v>
      </c>
      <c r="R19" s="397">
        <v>13.6</v>
      </c>
      <c r="S19" s="397">
        <v>14.07</v>
      </c>
      <c r="T19" s="389">
        <v>657.8</v>
      </c>
      <c r="U19" s="397">
        <v>6.91</v>
      </c>
      <c r="V19" s="405">
        <v>7</v>
      </c>
      <c r="W19" s="159"/>
    </row>
    <row r="20" customHeight="1" spans="1:23">
      <c r="A20" s="159"/>
      <c r="B20" s="160"/>
      <c r="C20" s="159"/>
      <c r="D20" s="388" t="s">
        <v>81</v>
      </c>
      <c r="E20" s="389">
        <v>135</v>
      </c>
      <c r="F20" s="389">
        <v>144</v>
      </c>
      <c r="G20" s="389">
        <v>5.6</v>
      </c>
      <c r="H20" s="389">
        <v>27.7</v>
      </c>
      <c r="I20" s="389">
        <v>392.1</v>
      </c>
      <c r="J20" s="389">
        <v>16.3</v>
      </c>
      <c r="K20" s="389">
        <v>58.8</v>
      </c>
      <c r="L20" s="389">
        <v>172</v>
      </c>
      <c r="M20" s="389">
        <v>135.7</v>
      </c>
      <c r="N20" s="389">
        <v>78.9</v>
      </c>
      <c r="O20" s="389">
        <v>31.1</v>
      </c>
      <c r="P20" s="397">
        <v>13.29</v>
      </c>
      <c r="Q20" s="397">
        <v>12.69</v>
      </c>
      <c r="R20" s="397">
        <v>13.01</v>
      </c>
      <c r="S20" s="397">
        <v>13</v>
      </c>
      <c r="T20" s="389">
        <v>649.8</v>
      </c>
      <c r="U20" s="397">
        <v>4.08</v>
      </c>
      <c r="V20" s="405">
        <v>7</v>
      </c>
      <c r="W20" s="159"/>
    </row>
    <row r="21" customHeight="1" spans="1:23">
      <c r="A21" s="159"/>
      <c r="B21" s="160"/>
      <c r="C21" s="159"/>
      <c r="D21" s="388" t="s">
        <v>82</v>
      </c>
      <c r="E21" s="389">
        <v>137.4</v>
      </c>
      <c r="F21" s="389">
        <v>140</v>
      </c>
      <c r="G21" s="389">
        <v>6.5</v>
      </c>
      <c r="H21" s="389">
        <v>26.6</v>
      </c>
      <c r="I21" s="389">
        <v>309</v>
      </c>
      <c r="J21" s="389">
        <v>16.3</v>
      </c>
      <c r="K21" s="389">
        <v>61.3</v>
      </c>
      <c r="L21" s="389">
        <v>192.3</v>
      </c>
      <c r="M21" s="389">
        <v>159.8</v>
      </c>
      <c r="N21" s="389">
        <v>83.1</v>
      </c>
      <c r="O21" s="389">
        <v>30.2</v>
      </c>
      <c r="P21" s="397">
        <v>12.75</v>
      </c>
      <c r="Q21" s="397">
        <v>11.81</v>
      </c>
      <c r="R21" s="397">
        <v>13.55</v>
      </c>
      <c r="S21" s="397">
        <v>12.7</v>
      </c>
      <c r="T21" s="389">
        <v>635.2</v>
      </c>
      <c r="U21" s="397">
        <v>8.54</v>
      </c>
      <c r="V21" s="405">
        <v>4</v>
      </c>
      <c r="W21" s="159"/>
    </row>
    <row r="22" customHeight="1" spans="1:23">
      <c r="A22" s="159"/>
      <c r="B22" s="160"/>
      <c r="C22" s="159"/>
      <c r="D22" s="388" t="s">
        <v>85</v>
      </c>
      <c r="E22" s="389">
        <v>134.3</v>
      </c>
      <c r="F22" s="389">
        <v>144</v>
      </c>
      <c r="G22" s="389">
        <v>3.9</v>
      </c>
      <c r="H22" s="389">
        <v>24.1</v>
      </c>
      <c r="I22" s="389">
        <v>514.9</v>
      </c>
      <c r="J22" s="389">
        <v>16.3</v>
      </c>
      <c r="K22" s="389">
        <v>67.8</v>
      </c>
      <c r="L22" s="389">
        <v>214.1</v>
      </c>
      <c r="M22" s="389">
        <v>192.4</v>
      </c>
      <c r="N22" s="389">
        <v>89.9</v>
      </c>
      <c r="O22" s="389">
        <v>29.7</v>
      </c>
      <c r="P22" s="397">
        <v>9.45</v>
      </c>
      <c r="Q22" s="397">
        <v>10.65</v>
      </c>
      <c r="R22" s="397">
        <v>9.92</v>
      </c>
      <c r="S22" s="397">
        <v>10</v>
      </c>
      <c r="T22" s="389">
        <v>500</v>
      </c>
      <c r="U22" s="397">
        <v>3.09</v>
      </c>
      <c r="V22" s="406">
        <v>8</v>
      </c>
      <c r="W22" s="159"/>
    </row>
    <row r="23" customHeight="1" spans="1:23">
      <c r="A23" s="159"/>
      <c r="B23" s="160"/>
      <c r="C23" s="159"/>
      <c r="D23" s="390" t="s">
        <v>70</v>
      </c>
      <c r="E23" s="391">
        <v>132.1</v>
      </c>
      <c r="F23" s="391">
        <v>141.9</v>
      </c>
      <c r="G23" s="391">
        <v>5</v>
      </c>
      <c r="H23" s="391">
        <v>25.8</v>
      </c>
      <c r="I23" s="391">
        <v>434.6</v>
      </c>
      <c r="J23" s="391">
        <v>16.4</v>
      </c>
      <c r="K23" s="391">
        <v>65</v>
      </c>
      <c r="L23" s="391">
        <v>190.5</v>
      </c>
      <c r="M23" s="391">
        <v>157.5</v>
      </c>
      <c r="N23" s="391">
        <v>82.7</v>
      </c>
      <c r="O23" s="391">
        <v>29.8</v>
      </c>
      <c r="P23" s="398">
        <v>13</v>
      </c>
      <c r="Q23" s="398">
        <v>12.8</v>
      </c>
      <c r="R23" s="398">
        <v>13</v>
      </c>
      <c r="S23" s="398">
        <v>12.9</v>
      </c>
      <c r="T23" s="391">
        <v>634.1</v>
      </c>
      <c r="U23" s="398">
        <v>9.05</v>
      </c>
      <c r="V23" s="407">
        <v>4</v>
      </c>
      <c r="W23" s="159"/>
    </row>
    <row r="24" customHeight="1" spans="1:23">
      <c r="A24" s="159" t="s">
        <v>91</v>
      </c>
      <c r="B24" s="160"/>
      <c r="C24" s="159" t="s">
        <v>92</v>
      </c>
      <c r="D24" s="248" t="s">
        <v>93</v>
      </c>
      <c r="E24" s="342">
        <v>137.4</v>
      </c>
      <c r="F24" s="342">
        <v>141</v>
      </c>
      <c r="G24" s="342">
        <v>3</v>
      </c>
      <c r="H24" s="342">
        <v>28.8</v>
      </c>
      <c r="I24" s="342">
        <v>860</v>
      </c>
      <c r="J24" s="342">
        <v>15</v>
      </c>
      <c r="K24" s="342">
        <v>52.1</v>
      </c>
      <c r="L24" s="342">
        <v>213.2</v>
      </c>
      <c r="M24" s="342">
        <v>177.8</v>
      </c>
      <c r="N24" s="342">
        <v>83.4</v>
      </c>
      <c r="O24" s="342">
        <v>31.5</v>
      </c>
      <c r="P24" s="342">
        <v>339.5</v>
      </c>
      <c r="Q24" s="342">
        <v>348.5</v>
      </c>
      <c r="R24" s="342"/>
      <c r="S24" s="342">
        <v>344</v>
      </c>
      <c r="T24" s="342">
        <v>688</v>
      </c>
      <c r="U24" s="354">
        <v>4.24</v>
      </c>
      <c r="V24" s="408">
        <v>2</v>
      </c>
      <c r="W24" s="159"/>
    </row>
    <row r="25" customHeight="1" spans="1:23">
      <c r="A25" s="159"/>
      <c r="B25" s="160"/>
      <c r="C25" s="159"/>
      <c r="D25" s="248" t="s">
        <v>77</v>
      </c>
      <c r="E25" s="342">
        <v>126.8</v>
      </c>
      <c r="F25" s="342">
        <v>136</v>
      </c>
      <c r="G25" s="342">
        <v>6.2</v>
      </c>
      <c r="H25" s="342">
        <v>32</v>
      </c>
      <c r="I25" s="342">
        <v>416.1</v>
      </c>
      <c r="J25" s="342">
        <v>17.4</v>
      </c>
      <c r="K25" s="342">
        <v>54.3</v>
      </c>
      <c r="L25" s="342">
        <v>165.9</v>
      </c>
      <c r="M25" s="342">
        <v>147.6</v>
      </c>
      <c r="N25" s="342">
        <v>89.2</v>
      </c>
      <c r="O25" s="342">
        <v>27.8</v>
      </c>
      <c r="P25" s="342">
        <v>181.2</v>
      </c>
      <c r="Q25" s="342">
        <v>173.4</v>
      </c>
      <c r="R25" s="342"/>
      <c r="S25" s="342">
        <v>177.3</v>
      </c>
      <c r="T25" s="342">
        <v>709.2</v>
      </c>
      <c r="U25" s="354">
        <v>8.61</v>
      </c>
      <c r="V25" s="408">
        <v>1</v>
      </c>
      <c r="W25" s="159"/>
    </row>
    <row r="26" customHeight="1" spans="1:23">
      <c r="A26" s="159"/>
      <c r="B26" s="160"/>
      <c r="C26" s="159"/>
      <c r="D26" s="248" t="s">
        <v>94</v>
      </c>
      <c r="E26" s="342">
        <v>116.9</v>
      </c>
      <c r="F26" s="342">
        <v>146</v>
      </c>
      <c r="G26" s="342">
        <v>5.6</v>
      </c>
      <c r="H26" s="342">
        <v>31.8</v>
      </c>
      <c r="I26" s="342">
        <v>467.9</v>
      </c>
      <c r="J26" s="342">
        <v>16.2</v>
      </c>
      <c r="K26" s="342">
        <v>50.9</v>
      </c>
      <c r="L26" s="342">
        <v>180.7</v>
      </c>
      <c r="M26" s="342">
        <v>172.7</v>
      </c>
      <c r="N26" s="342">
        <v>95.6</v>
      </c>
      <c r="O26" s="342">
        <v>30.5</v>
      </c>
      <c r="P26" s="342">
        <v>220.4</v>
      </c>
      <c r="Q26" s="342">
        <v>212.6</v>
      </c>
      <c r="R26" s="342"/>
      <c r="S26" s="342">
        <v>216.5</v>
      </c>
      <c r="T26" s="342">
        <v>641.7</v>
      </c>
      <c r="U26" s="354">
        <v>5.2</v>
      </c>
      <c r="V26" s="408">
        <v>1</v>
      </c>
      <c r="W26" s="159"/>
    </row>
    <row r="27" customHeight="1" spans="1:23">
      <c r="A27" s="159"/>
      <c r="B27" s="160"/>
      <c r="C27" s="159"/>
      <c r="D27" s="248" t="s">
        <v>78</v>
      </c>
      <c r="E27" s="342">
        <v>116.1</v>
      </c>
      <c r="F27" s="342">
        <v>149</v>
      </c>
      <c r="G27" s="342">
        <v>6.5</v>
      </c>
      <c r="H27" s="342">
        <v>22.7</v>
      </c>
      <c r="I27" s="342">
        <v>249.2</v>
      </c>
      <c r="J27" s="342">
        <v>12.8</v>
      </c>
      <c r="K27" s="342">
        <v>56.4</v>
      </c>
      <c r="L27" s="342">
        <v>186.5</v>
      </c>
      <c r="M27" s="342">
        <v>162.1</v>
      </c>
      <c r="N27" s="342">
        <v>86.9</v>
      </c>
      <c r="O27" s="342">
        <v>30.2</v>
      </c>
      <c r="P27" s="342">
        <v>372.2</v>
      </c>
      <c r="Q27" s="342">
        <v>357.6</v>
      </c>
      <c r="R27" s="342"/>
      <c r="S27" s="342">
        <v>364.9</v>
      </c>
      <c r="T27" s="342">
        <v>729.8</v>
      </c>
      <c r="U27" s="354">
        <v>7.3</v>
      </c>
      <c r="V27" s="408">
        <v>1</v>
      </c>
      <c r="W27" s="159"/>
    </row>
    <row r="28" customHeight="1" spans="1:23">
      <c r="A28" s="159"/>
      <c r="B28" s="160"/>
      <c r="C28" s="159"/>
      <c r="D28" s="248" t="s">
        <v>95</v>
      </c>
      <c r="E28" s="342">
        <v>132.5</v>
      </c>
      <c r="F28" s="342">
        <v>149</v>
      </c>
      <c r="G28" s="342">
        <v>3.5</v>
      </c>
      <c r="H28" s="342">
        <v>31.4</v>
      </c>
      <c r="I28" s="342">
        <v>895</v>
      </c>
      <c r="J28" s="342">
        <v>16.8</v>
      </c>
      <c r="K28" s="342">
        <v>53.5</v>
      </c>
      <c r="L28" s="342">
        <v>154.5</v>
      </c>
      <c r="M28" s="342">
        <v>124.5</v>
      </c>
      <c r="N28" s="342">
        <v>80.6</v>
      </c>
      <c r="O28" s="342">
        <v>30.2</v>
      </c>
      <c r="P28" s="342">
        <v>185.6</v>
      </c>
      <c r="Q28" s="342">
        <v>181.3</v>
      </c>
      <c r="R28" s="342"/>
      <c r="S28" s="342">
        <v>183.5</v>
      </c>
      <c r="T28" s="342">
        <v>611.5</v>
      </c>
      <c r="U28" s="354">
        <v>5.61</v>
      </c>
      <c r="V28" s="408">
        <v>2</v>
      </c>
      <c r="W28" s="159"/>
    </row>
    <row r="29" customHeight="1" spans="1:23">
      <c r="A29" s="159"/>
      <c r="B29" s="160"/>
      <c r="C29" s="159"/>
      <c r="D29" s="248" t="s">
        <v>96</v>
      </c>
      <c r="E29" s="342">
        <v>121.3</v>
      </c>
      <c r="F29" s="342">
        <v>144</v>
      </c>
      <c r="G29" s="342">
        <v>4.9</v>
      </c>
      <c r="H29" s="342">
        <v>25.4</v>
      </c>
      <c r="I29" s="342">
        <v>418.4</v>
      </c>
      <c r="J29" s="342">
        <v>15.8</v>
      </c>
      <c r="K29" s="342">
        <v>62.2</v>
      </c>
      <c r="L29" s="342">
        <v>186.5</v>
      </c>
      <c r="M29" s="342">
        <v>158.3</v>
      </c>
      <c r="N29" s="342">
        <v>84.9</v>
      </c>
      <c r="O29" s="342">
        <v>31.4</v>
      </c>
      <c r="P29" s="342">
        <v>179.5</v>
      </c>
      <c r="Q29" s="342">
        <v>176.2</v>
      </c>
      <c r="R29" s="342"/>
      <c r="S29" s="342">
        <v>177.9</v>
      </c>
      <c r="T29" s="342">
        <v>711.6</v>
      </c>
      <c r="U29" s="354">
        <v>6.98</v>
      </c>
      <c r="V29" s="408">
        <v>2</v>
      </c>
      <c r="W29" s="159"/>
    </row>
    <row r="30" customHeight="1" spans="1:23">
      <c r="A30" s="159"/>
      <c r="B30" s="160"/>
      <c r="C30" s="159"/>
      <c r="D30" s="248" t="s">
        <v>90</v>
      </c>
      <c r="E30" s="342">
        <v>129</v>
      </c>
      <c r="F30" s="342">
        <v>135</v>
      </c>
      <c r="G30" s="342">
        <v>5.6</v>
      </c>
      <c r="H30" s="342">
        <v>21.8</v>
      </c>
      <c r="I30" s="342">
        <v>286.9</v>
      </c>
      <c r="J30" s="342">
        <v>15.3</v>
      </c>
      <c r="K30" s="342">
        <v>70.1</v>
      </c>
      <c r="L30" s="342">
        <v>237.6</v>
      </c>
      <c r="M30" s="342">
        <v>191.4</v>
      </c>
      <c r="N30" s="342">
        <v>80.6</v>
      </c>
      <c r="O30" s="342">
        <v>30.2</v>
      </c>
      <c r="P30" s="342">
        <v>167</v>
      </c>
      <c r="Q30" s="342">
        <v>164.9</v>
      </c>
      <c r="R30" s="342"/>
      <c r="S30" s="342">
        <v>165.9</v>
      </c>
      <c r="T30" s="342">
        <v>650.7</v>
      </c>
      <c r="U30" s="354">
        <v>24.86</v>
      </c>
      <c r="V30" s="408">
        <v>1</v>
      </c>
      <c r="W30" s="159"/>
    </row>
    <row r="31" customHeight="1" spans="1:23">
      <c r="A31" s="159"/>
      <c r="B31" s="160"/>
      <c r="C31" s="159"/>
      <c r="D31" s="248" t="s">
        <v>97</v>
      </c>
      <c r="E31" s="342">
        <v>118.9</v>
      </c>
      <c r="F31" s="342">
        <v>152</v>
      </c>
      <c r="G31" s="342">
        <v>6</v>
      </c>
      <c r="H31" s="342">
        <v>22</v>
      </c>
      <c r="I31" s="342">
        <v>267.5</v>
      </c>
      <c r="J31" s="342">
        <v>17.6</v>
      </c>
      <c r="K31" s="342">
        <v>79.9</v>
      </c>
      <c r="L31" s="342">
        <v>168</v>
      </c>
      <c r="M31" s="342">
        <v>141.5</v>
      </c>
      <c r="N31" s="342">
        <v>84.2</v>
      </c>
      <c r="O31" s="342">
        <v>28.7</v>
      </c>
      <c r="P31" s="342">
        <v>198.4</v>
      </c>
      <c r="Q31" s="342">
        <v>206.5</v>
      </c>
      <c r="R31" s="342"/>
      <c r="S31" s="342">
        <v>202.5</v>
      </c>
      <c r="T31" s="342">
        <v>607.4</v>
      </c>
      <c r="U31" s="354">
        <v>9</v>
      </c>
      <c r="V31" s="408">
        <v>1</v>
      </c>
      <c r="W31" s="159"/>
    </row>
    <row r="32" customHeight="1" spans="1:23">
      <c r="A32" s="159"/>
      <c r="B32" s="160"/>
      <c r="C32" s="159"/>
      <c r="D32" s="248" t="s">
        <v>81</v>
      </c>
      <c r="E32" s="342">
        <v>102</v>
      </c>
      <c r="F32" s="342">
        <v>144</v>
      </c>
      <c r="G32" s="342">
        <v>4.2</v>
      </c>
      <c r="H32" s="342">
        <v>24.3</v>
      </c>
      <c r="I32" s="342">
        <v>479</v>
      </c>
      <c r="J32" s="342">
        <v>16.8</v>
      </c>
      <c r="K32" s="342">
        <v>69.1</v>
      </c>
      <c r="L32" s="342">
        <v>178</v>
      </c>
      <c r="M32" s="342">
        <v>150</v>
      </c>
      <c r="N32" s="342">
        <v>84.3</v>
      </c>
      <c r="O32" s="342">
        <v>26</v>
      </c>
      <c r="P32" s="342">
        <v>177.2</v>
      </c>
      <c r="Q32" s="342">
        <v>180.2</v>
      </c>
      <c r="R32" s="342"/>
      <c r="S32" s="342">
        <v>176.2</v>
      </c>
      <c r="T32" s="342">
        <v>652.6</v>
      </c>
      <c r="U32" s="354">
        <v>2.56</v>
      </c>
      <c r="V32" s="408">
        <v>2</v>
      </c>
      <c r="W32" s="159"/>
    </row>
    <row r="33" customHeight="1" spans="1:23">
      <c r="A33" s="159"/>
      <c r="B33" s="160"/>
      <c r="C33" s="159"/>
      <c r="D33" s="248" t="s">
        <v>84</v>
      </c>
      <c r="E33" s="342">
        <v>126.3</v>
      </c>
      <c r="F33" s="342">
        <v>138.5</v>
      </c>
      <c r="G33" s="342">
        <v>3</v>
      </c>
      <c r="H33" s="342">
        <v>22.6</v>
      </c>
      <c r="I33" s="342">
        <v>654.1</v>
      </c>
      <c r="J33" s="342">
        <v>14.9</v>
      </c>
      <c r="K33" s="342">
        <v>65.8</v>
      </c>
      <c r="L33" s="342">
        <v>193.1</v>
      </c>
      <c r="M33" s="342">
        <v>167.8</v>
      </c>
      <c r="N33" s="342">
        <v>86.9</v>
      </c>
      <c r="O33" s="342">
        <v>29.8</v>
      </c>
      <c r="P33" s="342">
        <v>178.8</v>
      </c>
      <c r="Q33" s="342">
        <v>175.6</v>
      </c>
      <c r="R33" s="342"/>
      <c r="S33" s="342">
        <v>177.2</v>
      </c>
      <c r="T33" s="342">
        <v>708.8</v>
      </c>
      <c r="U33" s="354">
        <v>9.5</v>
      </c>
      <c r="V33" s="408">
        <v>2</v>
      </c>
      <c r="W33" s="159"/>
    </row>
    <row r="34" customHeight="1" spans="1:23">
      <c r="A34" s="159"/>
      <c r="B34" s="160"/>
      <c r="C34" s="159"/>
      <c r="D34" s="343" t="s">
        <v>70</v>
      </c>
      <c r="E34" s="299">
        <v>122.7</v>
      </c>
      <c r="F34" s="299">
        <v>143.5</v>
      </c>
      <c r="G34" s="299">
        <v>4.9</v>
      </c>
      <c r="H34" s="299">
        <v>26.3</v>
      </c>
      <c r="I34" s="299">
        <v>499.4</v>
      </c>
      <c r="J34" s="299">
        <v>15.9</v>
      </c>
      <c r="K34" s="299">
        <v>61.4</v>
      </c>
      <c r="L34" s="299">
        <v>186.4</v>
      </c>
      <c r="M34" s="299">
        <v>159.4</v>
      </c>
      <c r="N34" s="299">
        <v>85.7</v>
      </c>
      <c r="O34" s="299">
        <v>29.6</v>
      </c>
      <c r="P34" s="299">
        <v>220</v>
      </c>
      <c r="Q34" s="299">
        <v>217.7</v>
      </c>
      <c r="R34" s="299"/>
      <c r="S34" s="299">
        <v>218.6</v>
      </c>
      <c r="T34" s="299">
        <v>671.1</v>
      </c>
      <c r="U34" s="288">
        <v>8.1</v>
      </c>
      <c r="V34" s="409">
        <v>1</v>
      </c>
      <c r="W34" s="159"/>
    </row>
    <row r="35" customHeight="1" spans="1:23">
      <c r="A35" s="159" t="s">
        <v>74</v>
      </c>
      <c r="B35" s="242" t="s">
        <v>7</v>
      </c>
      <c r="C35" s="159" t="s">
        <v>98</v>
      </c>
      <c r="D35" s="392" t="s">
        <v>76</v>
      </c>
      <c r="E35" s="393">
        <v>132</v>
      </c>
      <c r="F35" s="394">
        <v>143</v>
      </c>
      <c r="G35" s="395">
        <v>3.6</v>
      </c>
      <c r="H35" s="395">
        <v>26.2</v>
      </c>
      <c r="I35" s="395">
        <v>627.8</v>
      </c>
      <c r="J35" s="395">
        <v>14.2</v>
      </c>
      <c r="K35" s="395">
        <v>54.6</v>
      </c>
      <c r="L35" s="393">
        <v>222.3</v>
      </c>
      <c r="M35" s="393">
        <v>189.4</v>
      </c>
      <c r="N35" s="393">
        <v>85.2</v>
      </c>
      <c r="O35" s="393">
        <v>29.1</v>
      </c>
      <c r="P35" s="399">
        <v>16.15</v>
      </c>
      <c r="Q35" s="399">
        <v>15.9</v>
      </c>
      <c r="R35" s="399">
        <v>15.65</v>
      </c>
      <c r="S35" s="399">
        <v>15.9</v>
      </c>
      <c r="T35" s="395">
        <v>722.7</v>
      </c>
      <c r="U35" s="410">
        <v>7.79</v>
      </c>
      <c r="V35" s="411">
        <v>3</v>
      </c>
      <c r="W35" s="243" t="s">
        <v>6</v>
      </c>
    </row>
    <row r="36" customHeight="1" spans="1:23">
      <c r="A36" s="159"/>
      <c r="B36" s="160"/>
      <c r="C36" s="159"/>
      <c r="D36" s="381" t="s">
        <v>77</v>
      </c>
      <c r="E36" s="382">
        <v>130.8</v>
      </c>
      <c r="F36" s="383">
        <v>141</v>
      </c>
      <c r="G36" s="382">
        <v>5.8</v>
      </c>
      <c r="H36" s="382">
        <v>28.9</v>
      </c>
      <c r="I36" s="382">
        <v>494.6</v>
      </c>
      <c r="J36" s="382">
        <v>19.4</v>
      </c>
      <c r="K36" s="382">
        <v>67.1</v>
      </c>
      <c r="L36" s="382">
        <v>134</v>
      </c>
      <c r="M36" s="382">
        <v>115.1</v>
      </c>
      <c r="N36" s="382">
        <v>85.9</v>
      </c>
      <c r="O36" s="382">
        <v>32</v>
      </c>
      <c r="P36" s="259">
        <v>13.77</v>
      </c>
      <c r="Q36" s="259">
        <v>13.47</v>
      </c>
      <c r="R36" s="259">
        <v>12.91</v>
      </c>
      <c r="S36" s="259">
        <v>13.38</v>
      </c>
      <c r="T36" s="382">
        <v>669.2</v>
      </c>
      <c r="U36" s="382">
        <v>2.24</v>
      </c>
      <c r="V36" s="402">
        <v>9</v>
      </c>
      <c r="W36" s="159"/>
    </row>
    <row r="37" customHeight="1" spans="1:23">
      <c r="A37" s="159"/>
      <c r="B37" s="160"/>
      <c r="C37" s="159"/>
      <c r="D37" s="381" t="s">
        <v>78</v>
      </c>
      <c r="E37" s="172">
        <v>118.1</v>
      </c>
      <c r="F37" s="384">
        <v>160</v>
      </c>
      <c r="G37" s="172">
        <v>6.7</v>
      </c>
      <c r="H37" s="172">
        <v>24.5</v>
      </c>
      <c r="I37" s="172">
        <v>268.1</v>
      </c>
      <c r="J37" s="172">
        <v>15.2</v>
      </c>
      <c r="K37" s="172">
        <v>62</v>
      </c>
      <c r="L37" s="170">
        <v>177.6</v>
      </c>
      <c r="M37" s="170">
        <v>147.6</v>
      </c>
      <c r="N37" s="170">
        <v>73</v>
      </c>
      <c r="O37" s="170">
        <v>29.1</v>
      </c>
      <c r="P37" s="191">
        <v>13.42</v>
      </c>
      <c r="Q37" s="191">
        <v>13.64</v>
      </c>
      <c r="R37" s="191">
        <v>13.79</v>
      </c>
      <c r="S37" s="191">
        <v>13.62</v>
      </c>
      <c r="T37" s="170">
        <v>619.1</v>
      </c>
      <c r="U37" s="172">
        <v>-3.34</v>
      </c>
      <c r="V37" s="403">
        <v>13</v>
      </c>
      <c r="W37" s="159"/>
    </row>
    <row r="38" customHeight="1" spans="1:23">
      <c r="A38" s="159"/>
      <c r="B38" s="160"/>
      <c r="C38" s="159"/>
      <c r="D38" s="381" t="s">
        <v>79</v>
      </c>
      <c r="E38" s="382">
        <v>110.5</v>
      </c>
      <c r="F38" s="383">
        <v>155</v>
      </c>
      <c r="G38" s="382">
        <v>3.8</v>
      </c>
      <c r="H38" s="382">
        <v>26.3</v>
      </c>
      <c r="I38" s="382">
        <v>592.1</v>
      </c>
      <c r="J38" s="382">
        <v>17.8</v>
      </c>
      <c r="K38" s="382">
        <v>67.7</v>
      </c>
      <c r="L38" s="382">
        <v>183.3</v>
      </c>
      <c r="M38" s="382">
        <v>153.4</v>
      </c>
      <c r="N38" s="382">
        <v>83.6</v>
      </c>
      <c r="O38" s="382">
        <v>30.7</v>
      </c>
      <c r="P38" s="259">
        <v>15.36</v>
      </c>
      <c r="Q38" s="259">
        <v>15</v>
      </c>
      <c r="R38" s="259">
        <v>16.01</v>
      </c>
      <c r="S38" s="259">
        <v>15.46</v>
      </c>
      <c r="T38" s="382">
        <v>687.1</v>
      </c>
      <c r="U38" s="382">
        <v>8</v>
      </c>
      <c r="V38" s="402">
        <v>4</v>
      </c>
      <c r="W38" s="159"/>
    </row>
    <row r="39" customHeight="1" spans="1:23">
      <c r="A39" s="159"/>
      <c r="B39" s="160"/>
      <c r="C39" s="159"/>
      <c r="D39" s="381" t="s">
        <v>80</v>
      </c>
      <c r="E39" s="382">
        <v>114.8</v>
      </c>
      <c r="F39" s="383">
        <v>151</v>
      </c>
      <c r="G39" s="382">
        <v>5.1</v>
      </c>
      <c r="H39" s="382">
        <v>30.1</v>
      </c>
      <c r="I39" s="382">
        <v>494.3</v>
      </c>
      <c r="J39" s="382">
        <v>18.6</v>
      </c>
      <c r="K39" s="382">
        <v>61.7</v>
      </c>
      <c r="L39" s="382">
        <v>151.9</v>
      </c>
      <c r="M39" s="382">
        <v>104.5</v>
      </c>
      <c r="N39" s="382">
        <v>68.8</v>
      </c>
      <c r="O39" s="382">
        <v>29.5</v>
      </c>
      <c r="P39" s="259">
        <v>16.41</v>
      </c>
      <c r="Q39" s="259">
        <v>16.75</v>
      </c>
      <c r="R39" s="259">
        <v>16.42</v>
      </c>
      <c r="S39" s="259">
        <v>16.53</v>
      </c>
      <c r="T39" s="382">
        <v>811.5</v>
      </c>
      <c r="U39" s="382">
        <v>15.03</v>
      </c>
      <c r="V39" s="402">
        <v>3</v>
      </c>
      <c r="W39" s="159"/>
    </row>
    <row r="40" customHeight="1" spans="1:23">
      <c r="A40" s="159"/>
      <c r="B40" s="160"/>
      <c r="C40" s="159"/>
      <c r="D40" s="381" t="s">
        <v>81</v>
      </c>
      <c r="E40" s="382">
        <v>122</v>
      </c>
      <c r="F40" s="383">
        <v>149</v>
      </c>
      <c r="G40" s="382">
        <v>3.9</v>
      </c>
      <c r="H40" s="382">
        <v>22.8</v>
      </c>
      <c r="I40" s="382">
        <v>484.6</v>
      </c>
      <c r="J40" s="382">
        <v>15.2</v>
      </c>
      <c r="K40" s="382">
        <v>66.5</v>
      </c>
      <c r="L40" s="382">
        <v>190.4</v>
      </c>
      <c r="M40" s="382">
        <v>159.4</v>
      </c>
      <c r="N40" s="382">
        <v>83.7</v>
      </c>
      <c r="O40" s="382">
        <v>30.3</v>
      </c>
      <c r="P40" s="259">
        <v>13.29</v>
      </c>
      <c r="Q40" s="259">
        <v>12.25</v>
      </c>
      <c r="R40" s="259">
        <v>13.81</v>
      </c>
      <c r="S40" s="259">
        <v>13.12</v>
      </c>
      <c r="T40" s="382">
        <v>655.8</v>
      </c>
      <c r="U40" s="382">
        <v>12.68</v>
      </c>
      <c r="V40" s="402">
        <v>2</v>
      </c>
      <c r="W40" s="159"/>
    </row>
    <row r="41" customHeight="1" spans="1:23">
      <c r="A41" s="159"/>
      <c r="B41" s="160"/>
      <c r="C41" s="159"/>
      <c r="D41" s="381" t="s">
        <v>82</v>
      </c>
      <c r="E41" s="382">
        <v>138.2</v>
      </c>
      <c r="F41" s="384">
        <v>141</v>
      </c>
      <c r="G41" s="382">
        <v>5.9</v>
      </c>
      <c r="H41" s="382">
        <v>22.6</v>
      </c>
      <c r="I41" s="170">
        <v>283.3</v>
      </c>
      <c r="J41" s="382">
        <v>14.5</v>
      </c>
      <c r="K41" s="382">
        <v>64.2</v>
      </c>
      <c r="L41" s="170">
        <v>183.9</v>
      </c>
      <c r="M41" s="170">
        <v>158.2</v>
      </c>
      <c r="N41" s="170">
        <v>86</v>
      </c>
      <c r="O41" s="170">
        <v>30.5</v>
      </c>
      <c r="P41" s="191">
        <v>13.65</v>
      </c>
      <c r="Q41" s="191">
        <v>14</v>
      </c>
      <c r="R41" s="191">
        <v>14.55</v>
      </c>
      <c r="S41" s="191">
        <v>14.07</v>
      </c>
      <c r="T41" s="170">
        <v>703.3</v>
      </c>
      <c r="U41" s="170">
        <v>14.67</v>
      </c>
      <c r="V41" s="403">
        <v>3</v>
      </c>
      <c r="W41" s="159"/>
    </row>
    <row r="42" customHeight="1" spans="1:23">
      <c r="A42" s="159"/>
      <c r="B42" s="160"/>
      <c r="C42" s="159"/>
      <c r="D42" s="381" t="s">
        <v>83</v>
      </c>
      <c r="E42" s="382">
        <v>143</v>
      </c>
      <c r="F42" s="383">
        <v>147</v>
      </c>
      <c r="G42" s="382">
        <v>3.7</v>
      </c>
      <c r="H42" s="385">
        <v>17.8</v>
      </c>
      <c r="I42" s="382">
        <v>381.3</v>
      </c>
      <c r="J42" s="382">
        <v>12.2</v>
      </c>
      <c r="K42" s="382">
        <v>68.4</v>
      </c>
      <c r="L42" s="382">
        <v>354</v>
      </c>
      <c r="M42" s="382">
        <v>299</v>
      </c>
      <c r="N42" s="382">
        <v>84.5</v>
      </c>
      <c r="O42" s="382">
        <v>28.6</v>
      </c>
      <c r="P42" s="259">
        <v>11.15</v>
      </c>
      <c r="Q42" s="259">
        <v>11.1</v>
      </c>
      <c r="R42" s="259">
        <v>12.05</v>
      </c>
      <c r="S42" s="259">
        <v>11.43</v>
      </c>
      <c r="T42" s="382">
        <v>571.9</v>
      </c>
      <c r="U42" s="382">
        <v>14.33</v>
      </c>
      <c r="V42" s="402">
        <v>1</v>
      </c>
      <c r="W42" s="159"/>
    </row>
    <row r="43" customHeight="1" spans="1:23">
      <c r="A43" s="159"/>
      <c r="B43" s="160"/>
      <c r="C43" s="159"/>
      <c r="D43" s="381" t="s">
        <v>84</v>
      </c>
      <c r="E43" s="382">
        <v>129.8</v>
      </c>
      <c r="F43" s="383">
        <v>142</v>
      </c>
      <c r="G43" s="382">
        <v>3.3</v>
      </c>
      <c r="H43" s="382">
        <v>17.5</v>
      </c>
      <c r="I43" s="382">
        <v>437.2</v>
      </c>
      <c r="J43" s="382">
        <v>14.4</v>
      </c>
      <c r="K43" s="382">
        <v>82.3</v>
      </c>
      <c r="L43" s="382">
        <v>216.3</v>
      </c>
      <c r="M43" s="382">
        <v>181.5</v>
      </c>
      <c r="N43" s="382">
        <v>83.9</v>
      </c>
      <c r="O43" s="382">
        <v>29.7</v>
      </c>
      <c r="P43" s="259">
        <v>18.17</v>
      </c>
      <c r="Q43" s="259">
        <v>18.39</v>
      </c>
      <c r="R43" s="259">
        <v>17.88</v>
      </c>
      <c r="S43" s="259">
        <v>18.15</v>
      </c>
      <c r="T43" s="382">
        <v>756.2</v>
      </c>
      <c r="U43" s="382">
        <v>25.47</v>
      </c>
      <c r="V43" s="402">
        <v>1</v>
      </c>
      <c r="W43" s="159"/>
    </row>
    <row r="44" customHeight="1" spans="1:23">
      <c r="A44" s="159"/>
      <c r="B44" s="160"/>
      <c r="C44" s="159"/>
      <c r="D44" s="381" t="s">
        <v>85</v>
      </c>
      <c r="E44" s="382">
        <v>121.2</v>
      </c>
      <c r="F44" s="383">
        <v>145</v>
      </c>
      <c r="G44" s="382">
        <v>5</v>
      </c>
      <c r="H44" s="382">
        <v>22.7</v>
      </c>
      <c r="I44" s="382">
        <v>353.3</v>
      </c>
      <c r="J44" s="382">
        <v>15.7</v>
      </c>
      <c r="K44" s="382">
        <v>69.1</v>
      </c>
      <c r="L44" s="382">
        <v>201.8</v>
      </c>
      <c r="M44" s="382">
        <v>145.7</v>
      </c>
      <c r="N44" s="382">
        <v>72.2</v>
      </c>
      <c r="O44" s="382">
        <v>26.6</v>
      </c>
      <c r="P44" s="259">
        <v>12.24</v>
      </c>
      <c r="Q44" s="259">
        <v>11.67</v>
      </c>
      <c r="R44" s="259">
        <v>10.59</v>
      </c>
      <c r="S44" s="259">
        <v>11.5</v>
      </c>
      <c r="T44" s="382">
        <v>575</v>
      </c>
      <c r="U44" s="172">
        <v>10.45</v>
      </c>
      <c r="V44" s="402">
        <v>5</v>
      </c>
      <c r="W44" s="159"/>
    </row>
    <row r="45" customHeight="1" spans="1:23">
      <c r="A45" s="159"/>
      <c r="B45" s="160"/>
      <c r="C45" s="159"/>
      <c r="D45" s="386" t="s">
        <v>70</v>
      </c>
      <c r="E45" s="387">
        <v>126</v>
      </c>
      <c r="F45" s="387">
        <v>147.4</v>
      </c>
      <c r="G45" s="387">
        <v>4.7</v>
      </c>
      <c r="H45" s="387">
        <v>23.9</v>
      </c>
      <c r="I45" s="387">
        <v>441.7</v>
      </c>
      <c r="J45" s="387">
        <v>15.7</v>
      </c>
      <c r="K45" s="387">
        <v>66.4</v>
      </c>
      <c r="L45" s="387">
        <v>201.5</v>
      </c>
      <c r="M45" s="387">
        <v>165.4</v>
      </c>
      <c r="N45" s="387">
        <v>80.7</v>
      </c>
      <c r="O45" s="387">
        <v>29.6</v>
      </c>
      <c r="P45" s="387">
        <v>14.36</v>
      </c>
      <c r="Q45" s="387">
        <v>14.22</v>
      </c>
      <c r="R45" s="387">
        <v>14.37</v>
      </c>
      <c r="S45" s="387">
        <v>14.32</v>
      </c>
      <c r="T45" s="387">
        <v>677.2</v>
      </c>
      <c r="U45" s="387">
        <v>10.55</v>
      </c>
      <c r="V45" s="404">
        <v>2</v>
      </c>
      <c r="W45" s="159"/>
    </row>
    <row r="46" customHeight="1" spans="1:23">
      <c r="A46" s="159" t="s">
        <v>86</v>
      </c>
      <c r="B46" s="160"/>
      <c r="C46" s="243" t="s">
        <v>99</v>
      </c>
      <c r="D46" s="243" t="s">
        <v>76</v>
      </c>
      <c r="E46" s="253">
        <v>145.4</v>
      </c>
      <c r="F46" s="253">
        <v>141</v>
      </c>
      <c r="G46" s="253">
        <v>5</v>
      </c>
      <c r="H46" s="253">
        <v>32</v>
      </c>
      <c r="I46" s="253">
        <v>540</v>
      </c>
      <c r="J46" s="253">
        <v>15.6</v>
      </c>
      <c r="K46" s="253">
        <v>48.8</v>
      </c>
      <c r="L46" s="253">
        <v>223.7</v>
      </c>
      <c r="M46" s="253">
        <v>183.6</v>
      </c>
      <c r="N46" s="253">
        <v>82.1</v>
      </c>
      <c r="O46" s="253">
        <v>31.1</v>
      </c>
      <c r="P46" s="223">
        <v>15.39</v>
      </c>
      <c r="Q46" s="223">
        <v>15.34</v>
      </c>
      <c r="R46" s="223">
        <v>15.37</v>
      </c>
      <c r="S46" s="223">
        <v>15.37</v>
      </c>
      <c r="T46" s="253">
        <v>698.5</v>
      </c>
      <c r="U46" s="223">
        <v>9.55</v>
      </c>
      <c r="V46" s="159">
        <v>3</v>
      </c>
      <c r="W46" s="159"/>
    </row>
    <row r="47" customHeight="1" spans="1:23">
      <c r="A47" s="159"/>
      <c r="B47" s="160"/>
      <c r="C47" s="159"/>
      <c r="D47" s="243" t="s">
        <v>88</v>
      </c>
      <c r="E47" s="253">
        <v>140.1</v>
      </c>
      <c r="F47" s="253">
        <v>145.5</v>
      </c>
      <c r="G47" s="253">
        <v>3</v>
      </c>
      <c r="H47" s="253">
        <v>18.6</v>
      </c>
      <c r="I47" s="253">
        <v>520.7</v>
      </c>
      <c r="J47" s="253">
        <v>15.2</v>
      </c>
      <c r="K47" s="253">
        <v>81.4</v>
      </c>
      <c r="L47" s="253">
        <v>180.1</v>
      </c>
      <c r="M47" s="253">
        <v>153.6</v>
      </c>
      <c r="N47" s="253">
        <v>85.3</v>
      </c>
      <c r="O47" s="253">
        <v>30.3</v>
      </c>
      <c r="P47" s="223">
        <v>11.83</v>
      </c>
      <c r="Q47" s="223">
        <v>12.29</v>
      </c>
      <c r="R47" s="223">
        <v>12.08</v>
      </c>
      <c r="S47" s="223">
        <v>12.07</v>
      </c>
      <c r="T47" s="253">
        <v>603.3</v>
      </c>
      <c r="U47" s="223">
        <v>9.17</v>
      </c>
      <c r="V47" s="159">
        <v>6</v>
      </c>
      <c r="W47" s="159"/>
    </row>
    <row r="48" customHeight="1" spans="1:23">
      <c r="A48" s="159"/>
      <c r="B48" s="160"/>
      <c r="C48" s="159"/>
      <c r="D48" s="243" t="s">
        <v>77</v>
      </c>
      <c r="E48" s="253">
        <v>122.2</v>
      </c>
      <c r="F48" s="253">
        <v>142</v>
      </c>
      <c r="G48" s="253">
        <v>6.7</v>
      </c>
      <c r="H48" s="253">
        <v>29.1</v>
      </c>
      <c r="I48" s="253">
        <v>334.3</v>
      </c>
      <c r="J48" s="253">
        <v>18.6</v>
      </c>
      <c r="K48" s="253">
        <v>63.9</v>
      </c>
      <c r="L48" s="253">
        <v>191.2</v>
      </c>
      <c r="M48" s="253">
        <v>172.6</v>
      </c>
      <c r="N48" s="253">
        <v>90.3</v>
      </c>
      <c r="O48" s="253">
        <v>25.6</v>
      </c>
      <c r="P48" s="223">
        <v>13.06</v>
      </c>
      <c r="Q48" s="223">
        <v>11.1</v>
      </c>
      <c r="R48" s="223">
        <v>13.12</v>
      </c>
      <c r="S48" s="223">
        <v>12.43</v>
      </c>
      <c r="T48" s="253">
        <v>621.3</v>
      </c>
      <c r="U48" s="223">
        <v>5.62</v>
      </c>
      <c r="V48" s="159">
        <v>4</v>
      </c>
      <c r="W48" s="159"/>
    </row>
    <row r="49" customHeight="1" spans="1:23">
      <c r="A49" s="159"/>
      <c r="B49" s="160"/>
      <c r="C49" s="159"/>
      <c r="D49" s="243" t="s">
        <v>89</v>
      </c>
      <c r="E49" s="253">
        <v>111.2</v>
      </c>
      <c r="F49" s="253">
        <v>151</v>
      </c>
      <c r="G49" s="253">
        <v>4.5</v>
      </c>
      <c r="H49" s="253">
        <v>23.8</v>
      </c>
      <c r="I49" s="253">
        <v>428.9</v>
      </c>
      <c r="J49" s="253">
        <v>16.3</v>
      </c>
      <c r="K49" s="253">
        <v>68.5</v>
      </c>
      <c r="L49" s="253">
        <v>164.3</v>
      </c>
      <c r="M49" s="253">
        <v>127.6</v>
      </c>
      <c r="N49" s="253">
        <v>77.7</v>
      </c>
      <c r="O49" s="253">
        <v>27.6</v>
      </c>
      <c r="P49" s="223">
        <v>12.9</v>
      </c>
      <c r="Q49" s="223">
        <v>13.58</v>
      </c>
      <c r="R49" s="223">
        <v>13.66</v>
      </c>
      <c r="S49" s="223">
        <v>13.38</v>
      </c>
      <c r="T49" s="253">
        <v>669</v>
      </c>
      <c r="U49" s="223">
        <v>7.56</v>
      </c>
      <c r="V49" s="159">
        <v>2</v>
      </c>
      <c r="W49" s="159"/>
    </row>
    <row r="50" customHeight="1" spans="1:23">
      <c r="A50" s="159"/>
      <c r="B50" s="160"/>
      <c r="C50" s="159"/>
      <c r="D50" s="243" t="s">
        <v>90</v>
      </c>
      <c r="E50" s="253">
        <v>131</v>
      </c>
      <c r="F50" s="253">
        <v>134</v>
      </c>
      <c r="G50" s="253">
        <v>4.3</v>
      </c>
      <c r="H50" s="253">
        <v>21.2</v>
      </c>
      <c r="I50" s="253">
        <v>388.5</v>
      </c>
      <c r="J50" s="253">
        <v>13</v>
      </c>
      <c r="K50" s="253">
        <v>61.4</v>
      </c>
      <c r="L50" s="253">
        <v>273</v>
      </c>
      <c r="M50" s="253">
        <v>175</v>
      </c>
      <c r="N50" s="253">
        <v>64.1</v>
      </c>
      <c r="O50" s="253">
        <v>30.1</v>
      </c>
      <c r="P50" s="223">
        <v>12.45</v>
      </c>
      <c r="Q50" s="223">
        <v>12.55</v>
      </c>
      <c r="R50" s="223">
        <v>13.05</v>
      </c>
      <c r="S50" s="223">
        <v>12.68</v>
      </c>
      <c r="T50" s="253">
        <v>639</v>
      </c>
      <c r="U50" s="223">
        <v>22.28</v>
      </c>
      <c r="V50" s="159">
        <v>6</v>
      </c>
      <c r="W50" s="159"/>
    </row>
    <row r="51" customHeight="1" spans="1:23">
      <c r="A51" s="159"/>
      <c r="B51" s="160"/>
      <c r="C51" s="159"/>
      <c r="D51" s="243" t="s">
        <v>80</v>
      </c>
      <c r="E51" s="253">
        <v>126.6</v>
      </c>
      <c r="F51" s="253">
        <v>147</v>
      </c>
      <c r="G51" s="253">
        <v>5.4</v>
      </c>
      <c r="H51" s="253">
        <v>28.9</v>
      </c>
      <c r="I51" s="253">
        <v>434.2</v>
      </c>
      <c r="J51" s="253">
        <v>18.7</v>
      </c>
      <c r="K51" s="253">
        <v>64.5</v>
      </c>
      <c r="L51" s="253">
        <v>162.9</v>
      </c>
      <c r="M51" s="253">
        <v>130.3</v>
      </c>
      <c r="N51" s="253">
        <v>80</v>
      </c>
      <c r="O51" s="253">
        <v>26.7</v>
      </c>
      <c r="P51" s="223">
        <v>12.06</v>
      </c>
      <c r="Q51" s="223">
        <v>13.03</v>
      </c>
      <c r="R51" s="223">
        <v>11.52</v>
      </c>
      <c r="S51" s="223">
        <v>12.2</v>
      </c>
      <c r="T51" s="253">
        <v>570.4</v>
      </c>
      <c r="U51" s="223">
        <v>-7.29</v>
      </c>
      <c r="V51" s="159">
        <v>13</v>
      </c>
      <c r="W51" s="159"/>
    </row>
    <row r="52" customHeight="1" spans="1:23">
      <c r="A52" s="159"/>
      <c r="B52" s="160"/>
      <c r="C52" s="159"/>
      <c r="D52" s="243" t="s">
        <v>81</v>
      </c>
      <c r="E52" s="253">
        <v>139</v>
      </c>
      <c r="F52" s="253">
        <v>147</v>
      </c>
      <c r="G52" s="253">
        <v>6.2</v>
      </c>
      <c r="H52" s="253">
        <v>29.8</v>
      </c>
      <c r="I52" s="253">
        <v>378.6</v>
      </c>
      <c r="J52" s="253">
        <v>16.9</v>
      </c>
      <c r="K52" s="253">
        <v>56.7</v>
      </c>
      <c r="L52" s="253">
        <v>184.8</v>
      </c>
      <c r="M52" s="253">
        <v>130.3</v>
      </c>
      <c r="N52" s="253">
        <v>70.5</v>
      </c>
      <c r="O52" s="253">
        <v>30.7</v>
      </c>
      <c r="P52" s="223">
        <v>13.59</v>
      </c>
      <c r="Q52" s="223">
        <v>12.68</v>
      </c>
      <c r="R52" s="223">
        <v>12.69</v>
      </c>
      <c r="S52" s="223">
        <v>12.99</v>
      </c>
      <c r="T52" s="253">
        <v>649.3</v>
      </c>
      <c r="U52" s="223">
        <v>4</v>
      </c>
      <c r="V52" s="159">
        <v>8</v>
      </c>
      <c r="W52" s="159"/>
    </row>
    <row r="53" customHeight="1" spans="1:23">
      <c r="A53" s="159"/>
      <c r="B53" s="160"/>
      <c r="C53" s="159"/>
      <c r="D53" s="243" t="s">
        <v>82</v>
      </c>
      <c r="E53" s="253">
        <v>138.4</v>
      </c>
      <c r="F53" s="253">
        <v>141</v>
      </c>
      <c r="G53" s="253">
        <v>7.8</v>
      </c>
      <c r="H53" s="253">
        <v>24.8</v>
      </c>
      <c r="I53" s="253">
        <v>216.1</v>
      </c>
      <c r="J53" s="253">
        <v>14</v>
      </c>
      <c r="K53" s="253">
        <v>56.6</v>
      </c>
      <c r="L53" s="253">
        <v>209.3</v>
      </c>
      <c r="M53" s="253">
        <v>168.3</v>
      </c>
      <c r="N53" s="253">
        <v>80.4</v>
      </c>
      <c r="O53" s="253">
        <v>28.2</v>
      </c>
      <c r="P53" s="223">
        <v>12.01</v>
      </c>
      <c r="Q53" s="223">
        <v>11.66</v>
      </c>
      <c r="R53" s="223">
        <v>11.94</v>
      </c>
      <c r="S53" s="223">
        <v>11.87</v>
      </c>
      <c r="T53" s="253">
        <v>593.5</v>
      </c>
      <c r="U53" s="223">
        <v>1.42</v>
      </c>
      <c r="V53" s="159">
        <v>8</v>
      </c>
      <c r="W53" s="159"/>
    </row>
    <row r="54" customHeight="1" spans="1:23">
      <c r="A54" s="159"/>
      <c r="B54" s="160"/>
      <c r="C54" s="159"/>
      <c r="D54" s="243" t="s">
        <v>85</v>
      </c>
      <c r="E54" s="253">
        <v>123.6</v>
      </c>
      <c r="F54" s="253">
        <v>144</v>
      </c>
      <c r="G54" s="253">
        <v>5.2</v>
      </c>
      <c r="H54" s="253">
        <v>22.2</v>
      </c>
      <c r="I54" s="253">
        <v>329</v>
      </c>
      <c r="J54" s="253">
        <v>15.9</v>
      </c>
      <c r="K54" s="253">
        <v>71.8</v>
      </c>
      <c r="L54" s="253">
        <v>236.7</v>
      </c>
      <c r="M54" s="253">
        <v>181.3</v>
      </c>
      <c r="N54" s="253">
        <v>76.6</v>
      </c>
      <c r="O54" s="253">
        <v>28.2</v>
      </c>
      <c r="P54" s="223">
        <v>11.53</v>
      </c>
      <c r="Q54" s="223">
        <v>10.85</v>
      </c>
      <c r="R54" s="223">
        <v>10.22</v>
      </c>
      <c r="S54" s="223">
        <v>10.87</v>
      </c>
      <c r="T54" s="253">
        <v>543.5</v>
      </c>
      <c r="U54" s="223">
        <v>12.06</v>
      </c>
      <c r="V54" s="229">
        <v>4</v>
      </c>
      <c r="W54" s="159"/>
    </row>
    <row r="55" customHeight="1" spans="1:23">
      <c r="A55" s="159"/>
      <c r="B55" s="160"/>
      <c r="C55" s="159"/>
      <c r="D55" s="242" t="s">
        <v>70</v>
      </c>
      <c r="E55" s="254">
        <v>130.8</v>
      </c>
      <c r="F55" s="254">
        <v>143.6</v>
      </c>
      <c r="G55" s="254">
        <v>5.3</v>
      </c>
      <c r="H55" s="254">
        <v>25.6</v>
      </c>
      <c r="I55" s="254">
        <v>396.7</v>
      </c>
      <c r="J55" s="254">
        <v>16</v>
      </c>
      <c r="K55" s="254">
        <v>63.7</v>
      </c>
      <c r="L55" s="254">
        <v>202.9</v>
      </c>
      <c r="M55" s="254">
        <v>158.1</v>
      </c>
      <c r="N55" s="254">
        <v>78.6</v>
      </c>
      <c r="O55" s="254">
        <v>28.7</v>
      </c>
      <c r="P55" s="227">
        <v>12.8</v>
      </c>
      <c r="Q55" s="227">
        <v>12.6</v>
      </c>
      <c r="R55" s="227">
        <v>12.6</v>
      </c>
      <c r="S55" s="227">
        <v>12.7</v>
      </c>
      <c r="T55" s="254">
        <v>620.9</v>
      </c>
      <c r="U55" s="227">
        <v>6.77</v>
      </c>
      <c r="V55" s="160">
        <v>8</v>
      </c>
      <c r="W55" s="159"/>
    </row>
    <row r="56" customHeight="1" spans="1:23">
      <c r="A56" s="159" t="s">
        <v>91</v>
      </c>
      <c r="B56" s="160"/>
      <c r="C56" s="243" t="s">
        <v>100</v>
      </c>
      <c r="D56" s="248" t="s">
        <v>93</v>
      </c>
      <c r="E56" s="342">
        <v>137.6</v>
      </c>
      <c r="F56" s="342">
        <v>143</v>
      </c>
      <c r="G56" s="342">
        <v>3.2</v>
      </c>
      <c r="H56" s="342">
        <v>26</v>
      </c>
      <c r="I56" s="342">
        <v>712.5</v>
      </c>
      <c r="J56" s="342">
        <v>15.6</v>
      </c>
      <c r="K56" s="342">
        <v>60</v>
      </c>
      <c r="L56" s="342">
        <v>210.2</v>
      </c>
      <c r="M56" s="342">
        <v>175.3</v>
      </c>
      <c r="N56" s="342">
        <v>83.4</v>
      </c>
      <c r="O56" s="342">
        <v>29.7</v>
      </c>
      <c r="P56" s="342">
        <v>340.5</v>
      </c>
      <c r="Q56" s="342">
        <v>350</v>
      </c>
      <c r="R56" s="342"/>
      <c r="S56" s="342">
        <v>345.3</v>
      </c>
      <c r="T56" s="342">
        <v>690.5</v>
      </c>
      <c r="U56" s="354">
        <v>4.62</v>
      </c>
      <c r="V56" s="408">
        <v>1</v>
      </c>
      <c r="W56" s="159"/>
    </row>
    <row r="57" customHeight="1" spans="1:23">
      <c r="A57" s="159"/>
      <c r="B57" s="160"/>
      <c r="C57" s="159"/>
      <c r="D57" s="248" t="s">
        <v>77</v>
      </c>
      <c r="E57" s="342">
        <v>128</v>
      </c>
      <c r="F57" s="342">
        <v>136</v>
      </c>
      <c r="G57" s="342">
        <v>6.7</v>
      </c>
      <c r="H57" s="342">
        <v>34.1</v>
      </c>
      <c r="I57" s="342">
        <v>409</v>
      </c>
      <c r="J57" s="342">
        <v>18.1</v>
      </c>
      <c r="K57" s="342">
        <v>53</v>
      </c>
      <c r="L57" s="342">
        <v>174.5</v>
      </c>
      <c r="M57" s="342">
        <v>159.4</v>
      </c>
      <c r="N57" s="342">
        <v>91.5</v>
      </c>
      <c r="O57" s="342">
        <v>29.5</v>
      </c>
      <c r="P57" s="342">
        <v>177.7</v>
      </c>
      <c r="Q57" s="342">
        <v>160.5</v>
      </c>
      <c r="R57" s="342"/>
      <c r="S57" s="342">
        <v>169.1</v>
      </c>
      <c r="T57" s="342">
        <v>676.4</v>
      </c>
      <c r="U57" s="354">
        <v>3.58</v>
      </c>
      <c r="V57" s="408">
        <v>2</v>
      </c>
      <c r="W57" s="159"/>
    </row>
    <row r="58" customHeight="1" spans="1:23">
      <c r="A58" s="159"/>
      <c r="B58" s="160"/>
      <c r="C58" s="159"/>
      <c r="D58" s="248" t="s">
        <v>94</v>
      </c>
      <c r="E58" s="342">
        <v>129.7</v>
      </c>
      <c r="F58" s="342">
        <v>147</v>
      </c>
      <c r="G58" s="342">
        <v>5.8</v>
      </c>
      <c r="H58" s="342">
        <v>27.8</v>
      </c>
      <c r="I58" s="342">
        <v>379.3</v>
      </c>
      <c r="J58" s="342">
        <v>15.9</v>
      </c>
      <c r="K58" s="342">
        <v>57.2</v>
      </c>
      <c r="L58" s="342">
        <v>183</v>
      </c>
      <c r="M58" s="342">
        <v>171.3</v>
      </c>
      <c r="N58" s="342">
        <v>93.6</v>
      </c>
      <c r="O58" s="342">
        <v>30.1</v>
      </c>
      <c r="P58" s="342">
        <v>218.6</v>
      </c>
      <c r="Q58" s="342">
        <v>211.4</v>
      </c>
      <c r="R58" s="342"/>
      <c r="S58" s="342">
        <v>215</v>
      </c>
      <c r="T58" s="342">
        <v>637.4</v>
      </c>
      <c r="U58" s="354">
        <v>4.4</v>
      </c>
      <c r="V58" s="408">
        <v>2</v>
      </c>
      <c r="W58" s="159"/>
    </row>
    <row r="59" customHeight="1" spans="1:23">
      <c r="A59" s="159"/>
      <c r="B59" s="160"/>
      <c r="C59" s="159"/>
      <c r="D59" s="248" t="s">
        <v>78</v>
      </c>
      <c r="E59" s="342">
        <v>122.6</v>
      </c>
      <c r="F59" s="342">
        <v>151</v>
      </c>
      <c r="G59" s="342">
        <v>7.4</v>
      </c>
      <c r="H59" s="342">
        <v>18.3</v>
      </c>
      <c r="I59" s="342">
        <v>147.3</v>
      </c>
      <c r="J59" s="342">
        <v>12.5</v>
      </c>
      <c r="K59" s="342">
        <v>68.3</v>
      </c>
      <c r="L59" s="342">
        <v>198.2</v>
      </c>
      <c r="M59" s="342">
        <v>169.1</v>
      </c>
      <c r="N59" s="342">
        <v>85.3</v>
      </c>
      <c r="O59" s="342">
        <v>27.9</v>
      </c>
      <c r="P59" s="342">
        <v>350</v>
      </c>
      <c r="Q59" s="342">
        <v>366.1</v>
      </c>
      <c r="R59" s="342"/>
      <c r="S59" s="342">
        <v>358.1</v>
      </c>
      <c r="T59" s="342">
        <v>716.1</v>
      </c>
      <c r="U59" s="354">
        <v>5.3</v>
      </c>
      <c r="V59" s="408">
        <v>2</v>
      </c>
      <c r="W59" s="159"/>
    </row>
    <row r="60" customHeight="1" spans="1:23">
      <c r="A60" s="159"/>
      <c r="B60" s="160"/>
      <c r="C60" s="159"/>
      <c r="D60" s="248" t="s">
        <v>95</v>
      </c>
      <c r="E60" s="342">
        <v>124.6</v>
      </c>
      <c r="F60" s="342">
        <v>149</v>
      </c>
      <c r="G60" s="342">
        <v>3.7</v>
      </c>
      <c r="H60" s="342">
        <v>31.2</v>
      </c>
      <c r="I60" s="342">
        <v>850</v>
      </c>
      <c r="J60" s="342">
        <v>18.6</v>
      </c>
      <c r="K60" s="342">
        <v>59.6</v>
      </c>
      <c r="L60" s="342">
        <v>130.7</v>
      </c>
      <c r="M60" s="342">
        <v>110.3</v>
      </c>
      <c r="N60" s="342">
        <v>84.4</v>
      </c>
      <c r="O60" s="342">
        <v>31.5</v>
      </c>
      <c r="P60" s="342">
        <v>186.2</v>
      </c>
      <c r="Q60" s="342">
        <v>188.7</v>
      </c>
      <c r="R60" s="342"/>
      <c r="S60" s="342">
        <v>187.5</v>
      </c>
      <c r="T60" s="342">
        <v>624.8</v>
      </c>
      <c r="U60" s="354">
        <v>7.91</v>
      </c>
      <c r="V60" s="408">
        <v>1</v>
      </c>
      <c r="W60" s="159"/>
    </row>
    <row r="61" customHeight="1" spans="1:23">
      <c r="A61" s="159"/>
      <c r="B61" s="160"/>
      <c r="C61" s="159"/>
      <c r="D61" s="248" t="s">
        <v>96</v>
      </c>
      <c r="E61" s="342">
        <v>126</v>
      </c>
      <c r="F61" s="342">
        <v>145</v>
      </c>
      <c r="G61" s="342">
        <v>4.8</v>
      </c>
      <c r="H61" s="342">
        <v>23.6</v>
      </c>
      <c r="I61" s="342">
        <v>391.7</v>
      </c>
      <c r="J61" s="342">
        <v>15.4</v>
      </c>
      <c r="K61" s="342">
        <v>65.3</v>
      </c>
      <c r="L61" s="342">
        <v>197.7</v>
      </c>
      <c r="M61" s="342">
        <v>163.5</v>
      </c>
      <c r="N61" s="342">
        <v>82.7</v>
      </c>
      <c r="O61" s="342">
        <v>29.9</v>
      </c>
      <c r="P61" s="342">
        <v>181.1</v>
      </c>
      <c r="Q61" s="342">
        <v>185.8</v>
      </c>
      <c r="R61" s="342"/>
      <c r="S61" s="342">
        <v>183.5</v>
      </c>
      <c r="T61" s="342">
        <v>734</v>
      </c>
      <c r="U61" s="354">
        <v>10.34</v>
      </c>
      <c r="V61" s="408">
        <v>1</v>
      </c>
      <c r="W61" s="159"/>
    </row>
    <row r="62" customHeight="1" spans="1:23">
      <c r="A62" s="159"/>
      <c r="B62" s="160"/>
      <c r="C62" s="159"/>
      <c r="D62" s="248" t="s">
        <v>90</v>
      </c>
      <c r="E62" s="342">
        <v>133</v>
      </c>
      <c r="F62" s="342">
        <v>138</v>
      </c>
      <c r="G62" s="342">
        <v>5.2</v>
      </c>
      <c r="H62" s="342">
        <v>19.7</v>
      </c>
      <c r="I62" s="342">
        <v>279.6</v>
      </c>
      <c r="J62" s="342">
        <v>14.8</v>
      </c>
      <c r="K62" s="342">
        <v>75.2</v>
      </c>
      <c r="L62" s="342">
        <v>253.6</v>
      </c>
      <c r="M62" s="342">
        <v>183</v>
      </c>
      <c r="N62" s="342">
        <v>72.2</v>
      </c>
      <c r="O62" s="342">
        <v>28.8</v>
      </c>
      <c r="P62" s="342">
        <v>141.5</v>
      </c>
      <c r="Q62" s="342">
        <v>137.9</v>
      </c>
      <c r="R62" s="342"/>
      <c r="S62" s="342">
        <v>139.7</v>
      </c>
      <c r="T62" s="342">
        <v>547.9</v>
      </c>
      <c r="U62" s="354">
        <v>5.14</v>
      </c>
      <c r="V62" s="408">
        <v>2</v>
      </c>
      <c r="W62" s="159"/>
    </row>
    <row r="63" customHeight="1" spans="1:23">
      <c r="A63" s="159"/>
      <c r="B63" s="160"/>
      <c r="C63" s="159"/>
      <c r="D63" s="248" t="s">
        <v>97</v>
      </c>
      <c r="E63" s="342">
        <v>137.2</v>
      </c>
      <c r="F63" s="342">
        <v>153</v>
      </c>
      <c r="G63" s="342">
        <v>6.3</v>
      </c>
      <c r="H63" s="342">
        <v>22.2</v>
      </c>
      <c r="I63" s="342">
        <v>252.6</v>
      </c>
      <c r="J63" s="342">
        <v>15.2</v>
      </c>
      <c r="K63" s="342">
        <v>68.4</v>
      </c>
      <c r="L63" s="342">
        <v>201.4</v>
      </c>
      <c r="M63" s="342">
        <v>161.4</v>
      </c>
      <c r="N63" s="342">
        <v>80.1</v>
      </c>
      <c r="O63" s="342">
        <v>27.2</v>
      </c>
      <c r="P63" s="342">
        <v>194.1</v>
      </c>
      <c r="Q63" s="342">
        <v>200.8</v>
      </c>
      <c r="R63" s="342"/>
      <c r="S63" s="342">
        <v>197.5</v>
      </c>
      <c r="T63" s="342">
        <v>592.4</v>
      </c>
      <c r="U63" s="354">
        <v>6.3</v>
      </c>
      <c r="V63" s="408">
        <v>2</v>
      </c>
      <c r="W63" s="159"/>
    </row>
    <row r="64" customHeight="1" spans="1:23">
      <c r="A64" s="159"/>
      <c r="B64" s="160"/>
      <c r="C64" s="159"/>
      <c r="D64" s="248" t="s">
        <v>81</v>
      </c>
      <c r="E64" s="342">
        <v>85</v>
      </c>
      <c r="F64" s="342">
        <v>143</v>
      </c>
      <c r="G64" s="342">
        <v>4.7</v>
      </c>
      <c r="H64" s="342">
        <v>23.1</v>
      </c>
      <c r="I64" s="342">
        <v>391.1</v>
      </c>
      <c r="J64" s="342">
        <v>16.2</v>
      </c>
      <c r="K64" s="342">
        <v>70.1</v>
      </c>
      <c r="L64" s="342">
        <v>189</v>
      </c>
      <c r="M64" s="342">
        <v>162</v>
      </c>
      <c r="N64" s="342">
        <v>85.7</v>
      </c>
      <c r="O64" s="342">
        <v>27</v>
      </c>
      <c r="P64" s="342">
        <v>184.8</v>
      </c>
      <c r="Q64" s="342">
        <v>179</v>
      </c>
      <c r="R64" s="342"/>
      <c r="S64" s="342">
        <v>181.9</v>
      </c>
      <c r="T64" s="342">
        <v>673.7</v>
      </c>
      <c r="U64" s="354">
        <v>5.87</v>
      </c>
      <c r="V64" s="408">
        <v>1</v>
      </c>
      <c r="W64" s="159"/>
    </row>
    <row r="65" customHeight="1" spans="1:23">
      <c r="A65" s="159"/>
      <c r="B65" s="160"/>
      <c r="C65" s="159"/>
      <c r="D65" s="248" t="s">
        <v>84</v>
      </c>
      <c r="E65" s="342">
        <v>132.6</v>
      </c>
      <c r="F65" s="342">
        <v>140.5</v>
      </c>
      <c r="G65" s="342">
        <v>2.6</v>
      </c>
      <c r="H65" s="342">
        <v>21.9</v>
      </c>
      <c r="I65" s="342">
        <v>734.7</v>
      </c>
      <c r="J65" s="342">
        <v>15.3</v>
      </c>
      <c r="K65" s="342">
        <v>69.9</v>
      </c>
      <c r="L65" s="342">
        <v>199.1</v>
      </c>
      <c r="M65" s="342">
        <v>175.6</v>
      </c>
      <c r="N65" s="342">
        <v>88.2</v>
      </c>
      <c r="O65" s="342">
        <v>28.7</v>
      </c>
      <c r="P65" s="342">
        <v>177.4</v>
      </c>
      <c r="Q65" s="342">
        <v>180.2</v>
      </c>
      <c r="R65" s="342"/>
      <c r="S65" s="342">
        <v>178.8</v>
      </c>
      <c r="T65" s="342">
        <v>715.3</v>
      </c>
      <c r="U65" s="354">
        <v>10.5</v>
      </c>
      <c r="V65" s="408">
        <v>1</v>
      </c>
      <c r="W65" s="159"/>
    </row>
    <row r="66" customHeight="1" spans="1:23">
      <c r="A66" s="159"/>
      <c r="B66" s="160"/>
      <c r="C66" s="159"/>
      <c r="D66" s="343" t="s">
        <v>70</v>
      </c>
      <c r="E66" s="299">
        <v>125.6</v>
      </c>
      <c r="F66" s="299">
        <v>144.6</v>
      </c>
      <c r="G66" s="299">
        <v>5</v>
      </c>
      <c r="H66" s="299">
        <v>24.8</v>
      </c>
      <c r="I66" s="299">
        <v>454.8</v>
      </c>
      <c r="J66" s="299">
        <v>15.8</v>
      </c>
      <c r="K66" s="299">
        <v>64.7</v>
      </c>
      <c r="L66" s="299">
        <v>193.7</v>
      </c>
      <c r="M66" s="299">
        <v>163.1</v>
      </c>
      <c r="N66" s="299">
        <v>84.7</v>
      </c>
      <c r="O66" s="299">
        <v>29</v>
      </c>
      <c r="P66" s="299">
        <v>215.2</v>
      </c>
      <c r="Q66" s="299">
        <v>216</v>
      </c>
      <c r="R66" s="299"/>
      <c r="S66" s="299">
        <v>215.6</v>
      </c>
      <c r="T66" s="299">
        <v>660.9</v>
      </c>
      <c r="U66" s="288">
        <v>6.4</v>
      </c>
      <c r="V66" s="409">
        <v>2</v>
      </c>
      <c r="W66" s="159"/>
    </row>
  </sheetData>
  <mergeCells count="21">
    <mergeCell ref="P1:S1"/>
    <mergeCell ref="A1:A2"/>
    <mergeCell ref="A3:A13"/>
    <mergeCell ref="A14:A23"/>
    <mergeCell ref="A24:A34"/>
    <mergeCell ref="A35:A45"/>
    <mergeCell ref="A46:A55"/>
    <mergeCell ref="A56:A66"/>
    <mergeCell ref="B1:B2"/>
    <mergeCell ref="B3:B34"/>
    <mergeCell ref="B35:B66"/>
    <mergeCell ref="C3:C13"/>
    <mergeCell ref="C14:C23"/>
    <mergeCell ref="C24:C34"/>
    <mergeCell ref="C35:C45"/>
    <mergeCell ref="C46:C55"/>
    <mergeCell ref="C56:C66"/>
    <mergeCell ref="D1:D2"/>
    <mergeCell ref="W1:W2"/>
    <mergeCell ref="W3:W34"/>
    <mergeCell ref="W35:W66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5"/>
  <sheetViews>
    <sheetView workbookViewId="0">
      <pane xSplit="3" ySplit="2" topLeftCell="D178" activePane="bottomRight" state="frozen"/>
      <selection/>
      <selection pane="topRight"/>
      <selection pane="bottomLeft"/>
      <selection pane="bottomRight" activeCell="B178" sqref="B178:B215"/>
    </sheetView>
  </sheetViews>
  <sheetFormatPr defaultColWidth="9" defaultRowHeight="13.5" customHeight="1"/>
  <cols>
    <col min="1" max="1" width="7.4" style="154" customWidth="1"/>
    <col min="2" max="2" width="9" style="154"/>
    <col min="3" max="3" width="8.6" style="154" customWidth="1"/>
    <col min="4" max="4" width="7.73333333333333" style="154" customWidth="1"/>
    <col min="5" max="5" width="6.6" style="154" customWidth="1"/>
    <col min="6" max="6" width="9" style="154"/>
    <col min="7" max="7" width="6.86666666666667" style="154" customWidth="1"/>
    <col min="8" max="8" width="7.4" style="154" customWidth="1"/>
    <col min="9" max="9" width="7.13333333333333" style="154" customWidth="1"/>
    <col min="10" max="10" width="7.4" style="154" customWidth="1"/>
    <col min="11" max="11" width="6.86666666666667" style="154" customWidth="1"/>
    <col min="12" max="12" width="6" style="154" customWidth="1"/>
    <col min="13" max="13" width="6.6" style="154" customWidth="1"/>
    <col min="14" max="14" width="7.13333333333333" style="154" customWidth="1"/>
    <col min="15" max="15" width="6.4" style="154" customWidth="1"/>
    <col min="16" max="19" width="6" style="154" customWidth="1"/>
    <col min="20" max="20" width="9" style="154"/>
    <col min="21" max="21" width="8.6" style="154" customWidth="1"/>
    <col min="22" max="16384" width="9" style="154"/>
  </cols>
  <sheetData>
    <row r="1" customHeight="1" spans="1:23">
      <c r="A1" s="236" t="s">
        <v>42</v>
      </c>
      <c r="B1" s="236" t="s">
        <v>1</v>
      </c>
      <c r="C1" s="237" t="s">
        <v>43</v>
      </c>
      <c r="D1" s="237" t="s">
        <v>44</v>
      </c>
      <c r="E1" s="237" t="s">
        <v>45</v>
      </c>
      <c r="F1" s="237" t="s">
        <v>46</v>
      </c>
      <c r="G1" s="237" t="s">
        <v>47</v>
      </c>
      <c r="H1" s="237" t="s">
        <v>48</v>
      </c>
      <c r="I1" s="237" t="s">
        <v>49</v>
      </c>
      <c r="J1" s="237" t="s">
        <v>50</v>
      </c>
      <c r="K1" s="237" t="s">
        <v>51</v>
      </c>
      <c r="L1" s="237" t="s">
        <v>52</v>
      </c>
      <c r="M1" s="237" t="s">
        <v>52</v>
      </c>
      <c r="N1" s="237" t="s">
        <v>53</v>
      </c>
      <c r="O1" s="237" t="s">
        <v>54</v>
      </c>
      <c r="P1" s="249" t="s">
        <v>55</v>
      </c>
      <c r="Q1" s="249"/>
      <c r="R1" s="249"/>
      <c r="S1" s="249"/>
      <c r="T1" s="237" t="s">
        <v>56</v>
      </c>
      <c r="U1" s="348" t="s">
        <v>101</v>
      </c>
      <c r="V1" s="237" t="s">
        <v>58</v>
      </c>
      <c r="W1" s="159" t="s">
        <v>2</v>
      </c>
    </row>
    <row r="2" customHeight="1" spans="1:23">
      <c r="A2" s="239"/>
      <c r="B2" s="239"/>
      <c r="C2" s="240" t="s">
        <v>59</v>
      </c>
      <c r="D2" s="240"/>
      <c r="E2" s="158" t="s">
        <v>60</v>
      </c>
      <c r="F2" s="158" t="s">
        <v>61</v>
      </c>
      <c r="G2" s="158" t="s">
        <v>62</v>
      </c>
      <c r="H2" s="158" t="s">
        <v>62</v>
      </c>
      <c r="I2" s="158" t="s">
        <v>63</v>
      </c>
      <c r="J2" s="158" t="s">
        <v>62</v>
      </c>
      <c r="K2" s="158" t="s">
        <v>63</v>
      </c>
      <c r="L2" s="158" t="s">
        <v>64</v>
      </c>
      <c r="M2" s="158" t="s">
        <v>65</v>
      </c>
      <c r="N2" s="158" t="s">
        <v>63</v>
      </c>
      <c r="O2" s="158" t="s">
        <v>66</v>
      </c>
      <c r="P2" s="249" t="s">
        <v>67</v>
      </c>
      <c r="Q2" s="249" t="s">
        <v>68</v>
      </c>
      <c r="R2" s="249" t="s">
        <v>69</v>
      </c>
      <c r="S2" s="249" t="s">
        <v>70</v>
      </c>
      <c r="T2" s="158" t="s">
        <v>71</v>
      </c>
      <c r="U2" s="349" t="s">
        <v>72</v>
      </c>
      <c r="V2" s="240" t="s">
        <v>73</v>
      </c>
      <c r="W2" s="159"/>
    </row>
    <row r="3" customHeight="1" spans="1:23">
      <c r="A3" s="159" t="s">
        <v>74</v>
      </c>
      <c r="B3" s="242" t="s">
        <v>9</v>
      </c>
      <c r="C3" s="332" t="s">
        <v>102</v>
      </c>
      <c r="D3" s="333" t="s">
        <v>103</v>
      </c>
      <c r="E3" s="334">
        <v>92</v>
      </c>
      <c r="F3" s="335">
        <v>143</v>
      </c>
      <c r="G3" s="334">
        <v>8.5</v>
      </c>
      <c r="H3" s="334">
        <v>33.9</v>
      </c>
      <c r="I3" s="334">
        <v>298.8</v>
      </c>
      <c r="J3" s="334">
        <v>24.8</v>
      </c>
      <c r="K3" s="334">
        <v>73.2</v>
      </c>
      <c r="L3" s="336">
        <v>121.4</v>
      </c>
      <c r="M3" s="336">
        <v>115.1</v>
      </c>
      <c r="N3" s="336">
        <v>94.8</v>
      </c>
      <c r="O3" s="336">
        <v>24.5</v>
      </c>
      <c r="P3" s="345">
        <v>12.62</v>
      </c>
      <c r="Q3" s="345">
        <v>12.8</v>
      </c>
      <c r="R3" s="345">
        <v>12.98</v>
      </c>
      <c r="S3" s="350">
        <v>12.8</v>
      </c>
      <c r="T3" s="350">
        <v>640</v>
      </c>
      <c r="U3" s="337">
        <v>2.56</v>
      </c>
      <c r="V3" s="351">
        <v>8</v>
      </c>
      <c r="W3" s="243" t="s">
        <v>10</v>
      </c>
    </row>
    <row r="4" customHeight="1" spans="1:23">
      <c r="A4" s="159"/>
      <c r="B4" s="160"/>
      <c r="C4" s="277"/>
      <c r="D4" s="333" t="s">
        <v>104</v>
      </c>
      <c r="E4" s="336">
        <v>99.4</v>
      </c>
      <c r="F4" s="335">
        <v>154</v>
      </c>
      <c r="G4" s="336">
        <v>9.6</v>
      </c>
      <c r="H4" s="337">
        <v>46.7</v>
      </c>
      <c r="I4" s="334">
        <v>388.2</v>
      </c>
      <c r="J4" s="336">
        <v>22.8</v>
      </c>
      <c r="K4" s="334">
        <v>48.9</v>
      </c>
      <c r="L4" s="334">
        <v>115.6</v>
      </c>
      <c r="M4" s="334">
        <v>109.7</v>
      </c>
      <c r="N4" s="336">
        <v>94.9</v>
      </c>
      <c r="O4" s="336">
        <v>23.1</v>
      </c>
      <c r="P4" s="345">
        <v>11.57</v>
      </c>
      <c r="Q4" s="345">
        <v>11.34</v>
      </c>
      <c r="R4" s="345">
        <v>11.46</v>
      </c>
      <c r="S4" s="350">
        <v>11.46</v>
      </c>
      <c r="T4" s="350">
        <v>573</v>
      </c>
      <c r="U4" s="337">
        <v>-6.71</v>
      </c>
      <c r="V4" s="351">
        <v>14</v>
      </c>
      <c r="W4" s="159"/>
    </row>
    <row r="5" customHeight="1" spans="1:23">
      <c r="A5" s="159"/>
      <c r="B5" s="160"/>
      <c r="C5" s="277"/>
      <c r="D5" s="333" t="s">
        <v>105</v>
      </c>
      <c r="E5" s="334">
        <v>93.5</v>
      </c>
      <c r="F5" s="338">
        <v>145</v>
      </c>
      <c r="G5" s="334">
        <v>8.2</v>
      </c>
      <c r="H5" s="334">
        <v>32.9</v>
      </c>
      <c r="I5" s="334">
        <v>296.6</v>
      </c>
      <c r="J5" s="334">
        <v>24.8</v>
      </c>
      <c r="K5" s="334">
        <v>75.5</v>
      </c>
      <c r="L5" s="334">
        <v>118.6</v>
      </c>
      <c r="M5" s="334">
        <v>113.4</v>
      </c>
      <c r="N5" s="336">
        <v>95.6</v>
      </c>
      <c r="O5" s="334">
        <v>26</v>
      </c>
      <c r="P5" s="346">
        <v>16.11</v>
      </c>
      <c r="Q5" s="346">
        <v>16.32</v>
      </c>
      <c r="R5" s="346">
        <v>15.93</v>
      </c>
      <c r="S5" s="350">
        <v>16.12</v>
      </c>
      <c r="T5" s="350">
        <v>716.3</v>
      </c>
      <c r="U5" s="337">
        <v>2.75</v>
      </c>
      <c r="V5" s="351">
        <v>4</v>
      </c>
      <c r="W5" s="159"/>
    </row>
    <row r="6" customHeight="1" spans="1:23">
      <c r="A6" s="159"/>
      <c r="B6" s="160"/>
      <c r="C6" s="277"/>
      <c r="D6" s="333" t="s">
        <v>89</v>
      </c>
      <c r="E6" s="336">
        <v>98.8</v>
      </c>
      <c r="F6" s="335">
        <v>156</v>
      </c>
      <c r="G6" s="336">
        <v>8.4</v>
      </c>
      <c r="H6" s="337">
        <v>28.5</v>
      </c>
      <c r="I6" s="334">
        <v>201.2</v>
      </c>
      <c r="J6" s="337">
        <v>24.1</v>
      </c>
      <c r="K6" s="334">
        <v>84.6</v>
      </c>
      <c r="L6" s="334">
        <v>122.5</v>
      </c>
      <c r="M6" s="334">
        <v>118.1</v>
      </c>
      <c r="N6" s="336">
        <v>96.4</v>
      </c>
      <c r="O6" s="347">
        <v>26.9</v>
      </c>
      <c r="P6" s="346">
        <v>16.06</v>
      </c>
      <c r="Q6" s="346">
        <v>15.79</v>
      </c>
      <c r="R6" s="346">
        <v>15.43</v>
      </c>
      <c r="S6" s="350">
        <v>15.79</v>
      </c>
      <c r="T6" s="350">
        <v>701.8</v>
      </c>
      <c r="U6" s="337">
        <v>3.8</v>
      </c>
      <c r="V6" s="351">
        <v>8</v>
      </c>
      <c r="W6" s="159"/>
    </row>
    <row r="7" customHeight="1" spans="1:23">
      <c r="A7" s="159"/>
      <c r="B7" s="160"/>
      <c r="C7" s="277"/>
      <c r="D7" s="333" t="s">
        <v>106</v>
      </c>
      <c r="E7" s="334">
        <v>102.7</v>
      </c>
      <c r="F7" s="338">
        <v>153</v>
      </c>
      <c r="G7" s="334">
        <v>8.4</v>
      </c>
      <c r="H7" s="334">
        <v>32.5</v>
      </c>
      <c r="I7" s="334">
        <v>288.6</v>
      </c>
      <c r="J7" s="334">
        <v>22.5</v>
      </c>
      <c r="K7" s="334">
        <v>69.3</v>
      </c>
      <c r="L7" s="334">
        <v>130.3</v>
      </c>
      <c r="M7" s="334">
        <v>120.1</v>
      </c>
      <c r="N7" s="336">
        <v>92.2</v>
      </c>
      <c r="O7" s="347">
        <v>25</v>
      </c>
      <c r="P7" s="346">
        <v>14.25</v>
      </c>
      <c r="Q7" s="346">
        <v>13.68</v>
      </c>
      <c r="R7" s="346">
        <v>13.91</v>
      </c>
      <c r="S7" s="350">
        <v>13.95</v>
      </c>
      <c r="T7" s="350">
        <v>571.3</v>
      </c>
      <c r="U7" s="337">
        <v>-3.81</v>
      </c>
      <c r="V7" s="351">
        <v>9</v>
      </c>
      <c r="W7" s="159"/>
    </row>
    <row r="8" customHeight="1" spans="1:23">
      <c r="A8" s="159"/>
      <c r="B8" s="160"/>
      <c r="C8" s="277"/>
      <c r="D8" s="333" t="s">
        <v>107</v>
      </c>
      <c r="E8" s="336">
        <v>89</v>
      </c>
      <c r="F8" s="335">
        <v>140</v>
      </c>
      <c r="G8" s="336">
        <v>8.6</v>
      </c>
      <c r="H8" s="334">
        <v>32.6</v>
      </c>
      <c r="I8" s="334">
        <v>378.9</v>
      </c>
      <c r="J8" s="336">
        <v>19.9</v>
      </c>
      <c r="K8" s="334">
        <v>61</v>
      </c>
      <c r="L8" s="336">
        <v>142.8</v>
      </c>
      <c r="M8" s="336">
        <v>138.4</v>
      </c>
      <c r="N8" s="336">
        <v>96.9</v>
      </c>
      <c r="O8" s="347">
        <v>25.6</v>
      </c>
      <c r="P8" s="345">
        <v>13.81</v>
      </c>
      <c r="Q8" s="345">
        <v>13.43</v>
      </c>
      <c r="R8" s="345">
        <v>14.62</v>
      </c>
      <c r="S8" s="350">
        <v>14.62</v>
      </c>
      <c r="T8" s="350">
        <v>697.5</v>
      </c>
      <c r="U8" s="337">
        <v>-0.78</v>
      </c>
      <c r="V8" s="351">
        <v>7</v>
      </c>
      <c r="W8" s="159"/>
    </row>
    <row r="9" customHeight="1" spans="1:23">
      <c r="A9" s="159"/>
      <c r="B9" s="160"/>
      <c r="C9" s="277"/>
      <c r="D9" s="333" t="s">
        <v>108</v>
      </c>
      <c r="E9" s="334">
        <v>96</v>
      </c>
      <c r="F9" s="338">
        <v>152</v>
      </c>
      <c r="G9" s="334">
        <v>7.2</v>
      </c>
      <c r="H9" s="334">
        <v>36.5</v>
      </c>
      <c r="I9" s="334">
        <v>406.9</v>
      </c>
      <c r="J9" s="334">
        <v>18.1</v>
      </c>
      <c r="K9" s="334">
        <v>64.6</v>
      </c>
      <c r="L9" s="334">
        <v>218</v>
      </c>
      <c r="M9" s="334">
        <v>182</v>
      </c>
      <c r="N9" s="336">
        <v>83.2</v>
      </c>
      <c r="O9" s="347">
        <v>22.5</v>
      </c>
      <c r="P9" s="346">
        <v>17.05</v>
      </c>
      <c r="Q9" s="346">
        <v>18.65</v>
      </c>
      <c r="R9" s="346">
        <v>17.56</v>
      </c>
      <c r="S9" s="350">
        <v>17.75</v>
      </c>
      <c r="T9" s="350">
        <v>739.7</v>
      </c>
      <c r="U9" s="337">
        <v>-6.77</v>
      </c>
      <c r="V9" s="351">
        <v>9</v>
      </c>
      <c r="W9" s="159"/>
    </row>
    <row r="10" customHeight="1" spans="1:23">
      <c r="A10" s="159"/>
      <c r="B10" s="160"/>
      <c r="C10" s="277"/>
      <c r="D10" s="333" t="s">
        <v>81</v>
      </c>
      <c r="E10" s="336">
        <v>95</v>
      </c>
      <c r="F10" s="335">
        <v>144</v>
      </c>
      <c r="G10" s="336">
        <v>5.9</v>
      </c>
      <c r="H10" s="336">
        <v>27.6</v>
      </c>
      <c r="I10" s="334">
        <v>363.8</v>
      </c>
      <c r="J10" s="336">
        <v>19.4</v>
      </c>
      <c r="K10" s="334">
        <v>70.3</v>
      </c>
      <c r="L10" s="334">
        <v>164.5</v>
      </c>
      <c r="M10" s="336">
        <v>153.4</v>
      </c>
      <c r="N10" s="336">
        <v>93.3</v>
      </c>
      <c r="O10" s="347">
        <v>25.4</v>
      </c>
      <c r="P10" s="345">
        <v>12.38</v>
      </c>
      <c r="Q10" s="345">
        <v>13.29</v>
      </c>
      <c r="R10" s="345">
        <v>13.42</v>
      </c>
      <c r="S10" s="350">
        <v>13.03</v>
      </c>
      <c r="T10" s="350">
        <v>651.5</v>
      </c>
      <c r="U10" s="337">
        <v>1.61</v>
      </c>
      <c r="V10" s="351">
        <v>10</v>
      </c>
      <c r="W10" s="159"/>
    </row>
    <row r="11" customHeight="1" spans="1:23">
      <c r="A11" s="159"/>
      <c r="B11" s="160"/>
      <c r="C11" s="277"/>
      <c r="D11" s="333" t="s">
        <v>109</v>
      </c>
      <c r="E11" s="336">
        <v>94</v>
      </c>
      <c r="F11" s="335">
        <v>144</v>
      </c>
      <c r="G11" s="336">
        <v>7.4</v>
      </c>
      <c r="H11" s="336">
        <v>31</v>
      </c>
      <c r="I11" s="334">
        <v>321.4</v>
      </c>
      <c r="J11" s="336">
        <v>23.1</v>
      </c>
      <c r="K11" s="334">
        <v>74.6</v>
      </c>
      <c r="L11" s="336">
        <v>146.4</v>
      </c>
      <c r="M11" s="336">
        <v>132.2</v>
      </c>
      <c r="N11" s="336">
        <v>90.3</v>
      </c>
      <c r="O11" s="347">
        <v>26</v>
      </c>
      <c r="P11" s="345">
        <v>14.63</v>
      </c>
      <c r="Q11" s="345">
        <v>14.35</v>
      </c>
      <c r="R11" s="345">
        <v>14.1</v>
      </c>
      <c r="S11" s="350">
        <v>14.36</v>
      </c>
      <c r="T11" s="350">
        <v>718</v>
      </c>
      <c r="U11" s="337">
        <v>7.44</v>
      </c>
      <c r="V11" s="351">
        <v>3</v>
      </c>
      <c r="W11" s="159"/>
    </row>
    <row r="12" customHeight="1" spans="1:23">
      <c r="A12" s="159"/>
      <c r="B12" s="160"/>
      <c r="C12" s="277"/>
      <c r="D12" s="333" t="s">
        <v>110</v>
      </c>
      <c r="E12" s="336">
        <v>101.4</v>
      </c>
      <c r="F12" s="338">
        <v>146</v>
      </c>
      <c r="G12" s="334">
        <v>7.8</v>
      </c>
      <c r="H12" s="334">
        <v>29.7</v>
      </c>
      <c r="I12" s="334">
        <v>279.2</v>
      </c>
      <c r="J12" s="336">
        <v>21.8</v>
      </c>
      <c r="K12" s="334">
        <v>73.5</v>
      </c>
      <c r="L12" s="336">
        <v>152</v>
      </c>
      <c r="M12" s="336">
        <v>131</v>
      </c>
      <c r="N12" s="336">
        <v>86.2</v>
      </c>
      <c r="O12" s="347">
        <v>25.1</v>
      </c>
      <c r="P12" s="345">
        <v>16.65</v>
      </c>
      <c r="Q12" s="345">
        <v>16.53</v>
      </c>
      <c r="R12" s="345">
        <v>16.98</v>
      </c>
      <c r="S12" s="350">
        <v>16.72</v>
      </c>
      <c r="T12" s="350">
        <v>707.8</v>
      </c>
      <c r="U12" s="337">
        <v>-2.45</v>
      </c>
      <c r="V12" s="351">
        <v>13</v>
      </c>
      <c r="W12" s="159"/>
    </row>
    <row r="13" customHeight="1" spans="1:23">
      <c r="A13" s="159"/>
      <c r="B13" s="160"/>
      <c r="C13" s="277"/>
      <c r="D13" s="333" t="s">
        <v>111</v>
      </c>
      <c r="E13" s="336">
        <v>100</v>
      </c>
      <c r="F13" s="338">
        <v>141</v>
      </c>
      <c r="G13" s="334">
        <v>8.3</v>
      </c>
      <c r="H13" s="334">
        <v>30.3</v>
      </c>
      <c r="I13" s="334">
        <v>266</v>
      </c>
      <c r="J13" s="336">
        <v>20.9</v>
      </c>
      <c r="K13" s="334">
        <v>68.8</v>
      </c>
      <c r="L13" s="336">
        <v>135.3</v>
      </c>
      <c r="M13" s="336">
        <v>123.5</v>
      </c>
      <c r="N13" s="336">
        <v>91.3</v>
      </c>
      <c r="O13" s="347">
        <v>22.6</v>
      </c>
      <c r="P13" s="345">
        <v>14.88</v>
      </c>
      <c r="Q13" s="345">
        <v>14.53</v>
      </c>
      <c r="R13" s="345">
        <v>14.66</v>
      </c>
      <c r="S13" s="350">
        <v>14.69</v>
      </c>
      <c r="T13" s="350">
        <v>593.9</v>
      </c>
      <c r="U13" s="337">
        <v>5.68</v>
      </c>
      <c r="V13" s="351">
        <v>3</v>
      </c>
      <c r="W13" s="159"/>
    </row>
    <row r="14" customHeight="1" spans="1:23">
      <c r="A14" s="159"/>
      <c r="B14" s="160"/>
      <c r="C14" s="278"/>
      <c r="D14" s="339" t="s">
        <v>70</v>
      </c>
      <c r="E14" s="340">
        <v>96.5</v>
      </c>
      <c r="F14" s="341">
        <v>147.1</v>
      </c>
      <c r="G14" s="340">
        <v>8</v>
      </c>
      <c r="H14" s="340">
        <v>32.9</v>
      </c>
      <c r="I14" s="340">
        <v>317.2</v>
      </c>
      <c r="J14" s="340">
        <v>22</v>
      </c>
      <c r="K14" s="340">
        <v>69.5</v>
      </c>
      <c r="L14" s="340">
        <v>142.5</v>
      </c>
      <c r="M14" s="340">
        <v>130.6</v>
      </c>
      <c r="N14" s="340">
        <v>92.3</v>
      </c>
      <c r="O14" s="340">
        <v>24.8</v>
      </c>
      <c r="P14" s="340">
        <v>14.55</v>
      </c>
      <c r="Q14" s="340">
        <v>14.61</v>
      </c>
      <c r="R14" s="340">
        <v>14.64</v>
      </c>
      <c r="S14" s="340">
        <v>14.66</v>
      </c>
      <c r="T14" s="340">
        <v>664.6</v>
      </c>
      <c r="U14" s="352">
        <v>0.17</v>
      </c>
      <c r="V14" s="353">
        <v>10</v>
      </c>
      <c r="W14" s="159"/>
    </row>
    <row r="15" customHeight="1" spans="1:23">
      <c r="A15" s="159" t="s">
        <v>86</v>
      </c>
      <c r="B15" s="160"/>
      <c r="C15" s="243" t="s">
        <v>112</v>
      </c>
      <c r="D15" s="243" t="s">
        <v>76</v>
      </c>
      <c r="E15" s="253">
        <v>100.3</v>
      </c>
      <c r="F15" s="253">
        <v>148</v>
      </c>
      <c r="G15" s="253">
        <v>7.5</v>
      </c>
      <c r="H15" s="253">
        <v>29.5</v>
      </c>
      <c r="I15" s="253">
        <v>293.3</v>
      </c>
      <c r="J15" s="253">
        <v>21.4</v>
      </c>
      <c r="K15" s="253">
        <v>72.5</v>
      </c>
      <c r="L15" s="253">
        <v>139.5</v>
      </c>
      <c r="M15" s="253">
        <v>133.1</v>
      </c>
      <c r="N15" s="253">
        <v>95.4</v>
      </c>
      <c r="O15" s="253">
        <v>25.2</v>
      </c>
      <c r="P15" s="223">
        <v>16.2</v>
      </c>
      <c r="Q15" s="223">
        <v>16.75</v>
      </c>
      <c r="R15" s="223">
        <v>16.4</v>
      </c>
      <c r="S15" s="223">
        <v>16.45</v>
      </c>
      <c r="T15" s="253">
        <v>682</v>
      </c>
      <c r="U15" s="223">
        <v>4.9</v>
      </c>
      <c r="V15" s="229">
        <v>4</v>
      </c>
      <c r="W15" s="159"/>
    </row>
    <row r="16" customHeight="1" spans="1:23">
      <c r="A16" s="159"/>
      <c r="B16" s="160"/>
      <c r="C16" s="159"/>
      <c r="D16" s="243" t="s">
        <v>104</v>
      </c>
      <c r="E16" s="253">
        <v>101.5</v>
      </c>
      <c r="F16" s="253">
        <v>156</v>
      </c>
      <c r="G16" s="253">
        <v>9.4</v>
      </c>
      <c r="H16" s="253">
        <v>38.4</v>
      </c>
      <c r="I16" s="253">
        <v>310.1</v>
      </c>
      <c r="J16" s="253">
        <v>24.2</v>
      </c>
      <c r="K16" s="253">
        <v>63</v>
      </c>
      <c r="L16" s="253">
        <v>131.1</v>
      </c>
      <c r="M16" s="253">
        <v>110.6</v>
      </c>
      <c r="N16" s="253">
        <v>84.4</v>
      </c>
      <c r="O16" s="253">
        <v>25.6</v>
      </c>
      <c r="P16" s="223">
        <v>13.18</v>
      </c>
      <c r="Q16" s="223">
        <v>14.16</v>
      </c>
      <c r="R16" s="223">
        <v>13.51</v>
      </c>
      <c r="S16" s="223">
        <v>13.62</v>
      </c>
      <c r="T16" s="253">
        <v>680.8</v>
      </c>
      <c r="U16" s="223">
        <v>11.5</v>
      </c>
      <c r="V16" s="229">
        <v>2</v>
      </c>
      <c r="W16" s="159"/>
    </row>
    <row r="17" customHeight="1" spans="1:23">
      <c r="A17" s="159"/>
      <c r="B17" s="160"/>
      <c r="C17" s="159"/>
      <c r="D17" s="243" t="s">
        <v>105</v>
      </c>
      <c r="E17" s="253">
        <v>98</v>
      </c>
      <c r="F17" s="253">
        <v>145</v>
      </c>
      <c r="G17" s="253">
        <v>5.6</v>
      </c>
      <c r="H17" s="253">
        <v>26.6</v>
      </c>
      <c r="I17" s="253">
        <v>375.7</v>
      </c>
      <c r="J17" s="253">
        <v>19.9</v>
      </c>
      <c r="K17" s="253">
        <v>74.6</v>
      </c>
      <c r="L17" s="253">
        <v>162.2</v>
      </c>
      <c r="M17" s="253">
        <v>145.5</v>
      </c>
      <c r="N17" s="253">
        <v>89.7</v>
      </c>
      <c r="O17" s="253">
        <v>25.1</v>
      </c>
      <c r="P17" s="223">
        <v>15.31</v>
      </c>
      <c r="Q17" s="223">
        <v>15</v>
      </c>
      <c r="R17" s="223">
        <v>15.9</v>
      </c>
      <c r="S17" s="223">
        <v>15.61</v>
      </c>
      <c r="T17" s="253">
        <v>689.2</v>
      </c>
      <c r="U17" s="223">
        <v>2.36</v>
      </c>
      <c r="V17" s="229">
        <v>6</v>
      </c>
      <c r="W17" s="159"/>
    </row>
    <row r="18" customHeight="1" spans="1:23">
      <c r="A18" s="159"/>
      <c r="B18" s="160"/>
      <c r="C18" s="159"/>
      <c r="D18" s="243" t="s">
        <v>89</v>
      </c>
      <c r="E18" s="253">
        <v>97.2</v>
      </c>
      <c r="F18" s="253">
        <v>155</v>
      </c>
      <c r="G18" s="253">
        <v>8.4</v>
      </c>
      <c r="H18" s="253">
        <v>28.6</v>
      </c>
      <c r="I18" s="253">
        <v>240.5</v>
      </c>
      <c r="J18" s="253">
        <v>21.2</v>
      </c>
      <c r="K18" s="253">
        <v>74.1</v>
      </c>
      <c r="L18" s="253">
        <v>135.4</v>
      </c>
      <c r="M18" s="253">
        <v>125.7</v>
      </c>
      <c r="N18" s="253">
        <v>92.8</v>
      </c>
      <c r="O18" s="253">
        <v>23.5</v>
      </c>
      <c r="P18" s="223">
        <v>13.74</v>
      </c>
      <c r="Q18" s="223">
        <v>13.47</v>
      </c>
      <c r="R18" s="223">
        <v>12.35</v>
      </c>
      <c r="S18" s="223">
        <v>13.19</v>
      </c>
      <c r="T18" s="253">
        <v>659.5</v>
      </c>
      <c r="U18" s="223">
        <v>3.37</v>
      </c>
      <c r="V18" s="229">
        <v>7</v>
      </c>
      <c r="W18" s="159"/>
    </row>
    <row r="19" customHeight="1" spans="1:23">
      <c r="A19" s="159"/>
      <c r="B19" s="160"/>
      <c r="C19" s="159"/>
      <c r="D19" s="243" t="s">
        <v>113</v>
      </c>
      <c r="E19" s="253">
        <v>102</v>
      </c>
      <c r="F19" s="253">
        <v>153</v>
      </c>
      <c r="G19" s="253">
        <v>7.2</v>
      </c>
      <c r="H19" s="253">
        <v>24.4</v>
      </c>
      <c r="I19" s="253">
        <v>238.9</v>
      </c>
      <c r="J19" s="253">
        <v>16.8</v>
      </c>
      <c r="K19" s="253">
        <v>68.9</v>
      </c>
      <c r="L19" s="253">
        <v>189</v>
      </c>
      <c r="M19" s="253">
        <v>163</v>
      </c>
      <c r="N19" s="253">
        <v>86.4</v>
      </c>
      <c r="O19" s="253">
        <v>23.4</v>
      </c>
      <c r="P19" s="223">
        <v>15.68</v>
      </c>
      <c r="Q19" s="223">
        <v>15.29</v>
      </c>
      <c r="R19" s="223">
        <v>14.69</v>
      </c>
      <c r="S19" s="223">
        <v>15.22</v>
      </c>
      <c r="T19" s="253">
        <v>634</v>
      </c>
      <c r="U19" s="223">
        <v>1</v>
      </c>
      <c r="V19" s="229">
        <v>4</v>
      </c>
      <c r="W19" s="159"/>
    </row>
    <row r="20" customHeight="1" spans="1:23">
      <c r="A20" s="159"/>
      <c r="B20" s="160"/>
      <c r="C20" s="159"/>
      <c r="D20" s="243" t="s">
        <v>78</v>
      </c>
      <c r="E20" s="253">
        <v>93.4</v>
      </c>
      <c r="F20" s="253">
        <v>145</v>
      </c>
      <c r="G20" s="253">
        <v>6.3</v>
      </c>
      <c r="H20" s="253">
        <v>32.2</v>
      </c>
      <c r="I20" s="253">
        <v>411.1</v>
      </c>
      <c r="J20" s="253">
        <v>18.9</v>
      </c>
      <c r="K20" s="253">
        <v>58.8</v>
      </c>
      <c r="L20" s="253">
        <v>157.3</v>
      </c>
      <c r="M20" s="253">
        <v>147.9</v>
      </c>
      <c r="N20" s="253">
        <v>94</v>
      </c>
      <c r="O20" s="253">
        <v>23.2</v>
      </c>
      <c r="P20" s="223">
        <v>13.13</v>
      </c>
      <c r="Q20" s="223">
        <v>12.54</v>
      </c>
      <c r="R20" s="223">
        <v>12.25</v>
      </c>
      <c r="S20" s="223">
        <v>12.64</v>
      </c>
      <c r="T20" s="253">
        <v>632</v>
      </c>
      <c r="U20" s="223">
        <v>4.6</v>
      </c>
      <c r="V20" s="229">
        <v>6</v>
      </c>
      <c r="W20" s="159"/>
    </row>
    <row r="21" customHeight="1" spans="1:23">
      <c r="A21" s="159"/>
      <c r="B21" s="160"/>
      <c r="C21" s="159"/>
      <c r="D21" s="243" t="s">
        <v>107</v>
      </c>
      <c r="E21" s="253">
        <v>92</v>
      </c>
      <c r="F21" s="253">
        <v>147</v>
      </c>
      <c r="G21" s="253">
        <v>8.5</v>
      </c>
      <c r="H21" s="253">
        <v>30.4</v>
      </c>
      <c r="I21" s="253">
        <v>359.7</v>
      </c>
      <c r="J21" s="253">
        <v>22.3</v>
      </c>
      <c r="K21" s="253">
        <v>73.4</v>
      </c>
      <c r="L21" s="253">
        <v>162.7</v>
      </c>
      <c r="M21" s="253">
        <v>154.3</v>
      </c>
      <c r="N21" s="253">
        <v>89.3</v>
      </c>
      <c r="O21" s="253">
        <v>26.8</v>
      </c>
      <c r="P21" s="223">
        <v>14.47</v>
      </c>
      <c r="Q21" s="223">
        <v>14.28</v>
      </c>
      <c r="R21" s="223">
        <v>14.36</v>
      </c>
      <c r="S21" s="223">
        <v>14.37</v>
      </c>
      <c r="T21" s="253">
        <v>718.6</v>
      </c>
      <c r="U21" s="223">
        <v>5.82</v>
      </c>
      <c r="V21" s="229">
        <v>5</v>
      </c>
      <c r="W21" s="159"/>
    </row>
    <row r="22" customHeight="1" spans="1:23">
      <c r="A22" s="159"/>
      <c r="B22" s="160"/>
      <c r="C22" s="159"/>
      <c r="D22" s="243" t="s">
        <v>114</v>
      </c>
      <c r="E22" s="253">
        <v>92.8</v>
      </c>
      <c r="F22" s="253">
        <v>149</v>
      </c>
      <c r="G22" s="253">
        <v>6.8</v>
      </c>
      <c r="H22" s="253">
        <v>26.8</v>
      </c>
      <c r="I22" s="253">
        <v>291.8</v>
      </c>
      <c r="J22" s="253">
        <v>19.2</v>
      </c>
      <c r="K22" s="253">
        <v>71.5</v>
      </c>
      <c r="L22" s="253">
        <v>150.2</v>
      </c>
      <c r="M22" s="253">
        <v>136</v>
      </c>
      <c r="N22" s="253">
        <v>90.6</v>
      </c>
      <c r="O22" s="253">
        <v>25.1</v>
      </c>
      <c r="P22" s="223">
        <v>13.1</v>
      </c>
      <c r="Q22" s="223">
        <v>13.47</v>
      </c>
      <c r="R22" s="223">
        <v>12.35</v>
      </c>
      <c r="S22" s="223">
        <v>12.97</v>
      </c>
      <c r="T22" s="253">
        <v>645.3</v>
      </c>
      <c r="U22" s="223">
        <v>-1.19</v>
      </c>
      <c r="V22" s="229">
        <v>9</v>
      </c>
      <c r="W22" s="159"/>
    </row>
    <row r="23" customHeight="1" spans="1:23">
      <c r="A23" s="159"/>
      <c r="B23" s="160"/>
      <c r="C23" s="159"/>
      <c r="D23" s="243" t="s">
        <v>115</v>
      </c>
      <c r="E23" s="253">
        <v>91</v>
      </c>
      <c r="F23" s="253">
        <v>148</v>
      </c>
      <c r="G23" s="253">
        <v>7.2</v>
      </c>
      <c r="H23" s="253">
        <v>29.4</v>
      </c>
      <c r="I23" s="253">
        <v>307.7</v>
      </c>
      <c r="J23" s="253">
        <v>18.1</v>
      </c>
      <c r="K23" s="253">
        <v>61.6</v>
      </c>
      <c r="L23" s="253">
        <v>136.4</v>
      </c>
      <c r="M23" s="253">
        <v>124.2</v>
      </c>
      <c r="N23" s="253">
        <v>91.1</v>
      </c>
      <c r="O23" s="253">
        <v>27.7</v>
      </c>
      <c r="P23" s="223">
        <v>12.5</v>
      </c>
      <c r="Q23" s="223">
        <v>12.18</v>
      </c>
      <c r="R23" s="223">
        <v>11.63</v>
      </c>
      <c r="S23" s="223">
        <v>12.1</v>
      </c>
      <c r="T23" s="253">
        <v>605.2</v>
      </c>
      <c r="U23" s="223">
        <v>4.76</v>
      </c>
      <c r="V23" s="229">
        <v>5</v>
      </c>
      <c r="W23" s="159"/>
    </row>
    <row r="24" customHeight="1" spans="1:23">
      <c r="A24" s="159"/>
      <c r="B24" s="160"/>
      <c r="C24" s="159"/>
      <c r="D24" s="243" t="s">
        <v>116</v>
      </c>
      <c r="E24" s="253">
        <v>80</v>
      </c>
      <c r="F24" s="253">
        <v>148</v>
      </c>
      <c r="G24" s="253">
        <v>8.4</v>
      </c>
      <c r="H24" s="253">
        <v>22.9</v>
      </c>
      <c r="I24" s="253">
        <v>172.6</v>
      </c>
      <c r="J24" s="253">
        <v>19.5</v>
      </c>
      <c r="K24" s="253">
        <v>85.1</v>
      </c>
      <c r="L24" s="253">
        <v>136.7</v>
      </c>
      <c r="M24" s="253">
        <v>129.8</v>
      </c>
      <c r="N24" s="253">
        <v>95</v>
      </c>
      <c r="O24" s="253">
        <v>26.1</v>
      </c>
      <c r="P24" s="223">
        <v>11.34</v>
      </c>
      <c r="Q24" s="223">
        <v>11.92</v>
      </c>
      <c r="R24" s="223">
        <v>11.72</v>
      </c>
      <c r="S24" s="223">
        <v>11.66</v>
      </c>
      <c r="T24" s="253">
        <v>539.8</v>
      </c>
      <c r="U24" s="223">
        <v>-9.5</v>
      </c>
      <c r="V24" s="229">
        <v>12</v>
      </c>
      <c r="W24" s="159"/>
    </row>
    <row r="25" ht="13.9" customHeight="1" spans="1:23">
      <c r="A25" s="159"/>
      <c r="B25" s="160"/>
      <c r="C25" s="159"/>
      <c r="D25" s="243" t="s">
        <v>109</v>
      </c>
      <c r="E25" s="253">
        <v>144</v>
      </c>
      <c r="F25" s="253">
        <v>99.9</v>
      </c>
      <c r="G25" s="253">
        <v>6.8</v>
      </c>
      <c r="H25" s="253">
        <v>27.1</v>
      </c>
      <c r="I25" s="253">
        <v>297.1</v>
      </c>
      <c r="J25" s="253">
        <v>23.5</v>
      </c>
      <c r="K25" s="253">
        <v>86.7</v>
      </c>
      <c r="L25" s="253">
        <v>135.9</v>
      </c>
      <c r="M25" s="253">
        <v>112.6</v>
      </c>
      <c r="N25" s="253">
        <v>82.9</v>
      </c>
      <c r="O25" s="253">
        <v>24.7</v>
      </c>
      <c r="P25" s="223">
        <v>13.3</v>
      </c>
      <c r="Q25" s="223">
        <v>13.3</v>
      </c>
      <c r="R25" s="223">
        <v>13.2</v>
      </c>
      <c r="S25" s="223">
        <v>13.3</v>
      </c>
      <c r="T25" s="253">
        <v>664.4</v>
      </c>
      <c r="U25" s="223">
        <v>11.5</v>
      </c>
      <c r="V25" s="229">
        <v>3</v>
      </c>
      <c r="W25" s="159"/>
    </row>
    <row r="26" customHeight="1" spans="1:23">
      <c r="A26" s="159"/>
      <c r="B26" s="160"/>
      <c r="C26" s="159"/>
      <c r="D26" s="243" t="s">
        <v>110</v>
      </c>
      <c r="E26" s="253">
        <v>108</v>
      </c>
      <c r="F26" s="253">
        <v>148</v>
      </c>
      <c r="G26" s="253">
        <v>7.7</v>
      </c>
      <c r="H26" s="253">
        <v>38.1</v>
      </c>
      <c r="I26" s="253">
        <v>395.7</v>
      </c>
      <c r="J26" s="253">
        <v>20.9</v>
      </c>
      <c r="K26" s="253">
        <v>54.9</v>
      </c>
      <c r="L26" s="253">
        <v>156.8</v>
      </c>
      <c r="M26" s="253">
        <v>142.9</v>
      </c>
      <c r="N26" s="253">
        <v>91.1</v>
      </c>
      <c r="O26" s="253">
        <v>24.8</v>
      </c>
      <c r="P26" s="223">
        <v>17.05</v>
      </c>
      <c r="Q26" s="223">
        <v>17.18</v>
      </c>
      <c r="R26" s="223">
        <v>17.21</v>
      </c>
      <c r="S26" s="223">
        <v>17.14</v>
      </c>
      <c r="T26" s="253">
        <v>721.4</v>
      </c>
      <c r="U26" s="223">
        <v>3.4</v>
      </c>
      <c r="V26" s="229">
        <v>2</v>
      </c>
      <c r="W26" s="159"/>
    </row>
    <row r="27" customHeight="1" spans="1:23">
      <c r="A27" s="159"/>
      <c r="B27" s="160"/>
      <c r="C27" s="159"/>
      <c r="D27" s="243" t="s">
        <v>111</v>
      </c>
      <c r="E27" s="253">
        <v>97</v>
      </c>
      <c r="F27" s="253">
        <v>156</v>
      </c>
      <c r="G27" s="253">
        <v>10.9</v>
      </c>
      <c r="H27" s="253">
        <v>31.9</v>
      </c>
      <c r="I27" s="253">
        <v>192.6</v>
      </c>
      <c r="J27" s="253">
        <v>24.1</v>
      </c>
      <c r="K27" s="253">
        <v>75.5</v>
      </c>
      <c r="L27" s="253">
        <v>123.5</v>
      </c>
      <c r="M27" s="253">
        <v>117.7</v>
      </c>
      <c r="N27" s="253">
        <v>95.3</v>
      </c>
      <c r="O27" s="253">
        <v>24.6</v>
      </c>
      <c r="P27" s="223">
        <v>15.28</v>
      </c>
      <c r="Q27" s="223">
        <v>15.22</v>
      </c>
      <c r="R27" s="223">
        <v>15.52</v>
      </c>
      <c r="S27" s="223">
        <v>15.34</v>
      </c>
      <c r="T27" s="253">
        <v>698.1</v>
      </c>
      <c r="U27" s="223">
        <v>2.3</v>
      </c>
      <c r="V27" s="229">
        <v>8</v>
      </c>
      <c r="W27" s="159"/>
    </row>
    <row r="28" customHeight="1" spans="1:23">
      <c r="A28" s="159"/>
      <c r="B28" s="160"/>
      <c r="C28" s="159"/>
      <c r="D28" s="242" t="s">
        <v>70</v>
      </c>
      <c r="E28" s="254">
        <v>99.8</v>
      </c>
      <c r="F28" s="254">
        <v>146</v>
      </c>
      <c r="G28" s="254">
        <v>7.7</v>
      </c>
      <c r="H28" s="254">
        <v>29.7</v>
      </c>
      <c r="I28" s="254">
        <v>299</v>
      </c>
      <c r="J28" s="254">
        <v>20.8</v>
      </c>
      <c r="K28" s="254">
        <v>70.8</v>
      </c>
      <c r="L28" s="254">
        <v>147.4</v>
      </c>
      <c r="M28" s="254">
        <v>134.1</v>
      </c>
      <c r="N28" s="254">
        <v>90.6</v>
      </c>
      <c r="O28" s="254">
        <v>25.1</v>
      </c>
      <c r="P28" s="227">
        <v>14.2</v>
      </c>
      <c r="Q28" s="227">
        <v>14.2</v>
      </c>
      <c r="R28" s="227">
        <v>13.9</v>
      </c>
      <c r="S28" s="227">
        <v>14.1</v>
      </c>
      <c r="T28" s="254">
        <v>659.3</v>
      </c>
      <c r="U28" s="227">
        <v>3.4</v>
      </c>
      <c r="V28" s="232">
        <v>6</v>
      </c>
      <c r="W28" s="159"/>
    </row>
    <row r="29" customHeight="1" spans="1:23">
      <c r="A29" s="159" t="s">
        <v>91</v>
      </c>
      <c r="B29" s="160"/>
      <c r="C29" s="243" t="s">
        <v>117</v>
      </c>
      <c r="D29" s="248" t="s">
        <v>103</v>
      </c>
      <c r="E29" s="342">
        <v>99.2</v>
      </c>
      <c r="F29" s="342">
        <v>148</v>
      </c>
      <c r="G29" s="342">
        <v>7.5</v>
      </c>
      <c r="H29" s="342">
        <v>31.2</v>
      </c>
      <c r="I29" s="342">
        <v>415.3</v>
      </c>
      <c r="J29" s="342">
        <v>25.1</v>
      </c>
      <c r="K29" s="342">
        <v>80.5</v>
      </c>
      <c r="L29" s="342">
        <v>138.4</v>
      </c>
      <c r="M29" s="342">
        <v>129.5</v>
      </c>
      <c r="N29" s="342">
        <v>93.6</v>
      </c>
      <c r="O29" s="342">
        <v>25.2</v>
      </c>
      <c r="P29" s="342">
        <v>209.6</v>
      </c>
      <c r="Q29" s="342">
        <v>215.2</v>
      </c>
      <c r="R29" s="342"/>
      <c r="S29" s="342">
        <v>212.4</v>
      </c>
      <c r="T29" s="342">
        <v>708</v>
      </c>
      <c r="U29" s="354">
        <v>5.8</v>
      </c>
      <c r="V29" s="355">
        <v>2</v>
      </c>
      <c r="W29" s="159"/>
    </row>
    <row r="30" customHeight="1" spans="1:23">
      <c r="A30" s="159"/>
      <c r="B30" s="160"/>
      <c r="C30" s="159"/>
      <c r="D30" s="248" t="s">
        <v>105</v>
      </c>
      <c r="E30" s="342">
        <v>87.9</v>
      </c>
      <c r="F30" s="342">
        <v>154</v>
      </c>
      <c r="G30" s="342">
        <v>8.8</v>
      </c>
      <c r="H30" s="342">
        <v>38.2</v>
      </c>
      <c r="I30" s="342">
        <v>334.1</v>
      </c>
      <c r="J30" s="342">
        <v>21.8</v>
      </c>
      <c r="K30" s="342">
        <v>57</v>
      </c>
      <c r="L30" s="342">
        <v>141.1</v>
      </c>
      <c r="M30" s="342">
        <v>116.3</v>
      </c>
      <c r="N30" s="342">
        <v>82.4</v>
      </c>
      <c r="O30" s="342">
        <v>27.1</v>
      </c>
      <c r="P30" s="342">
        <v>198.5</v>
      </c>
      <c r="Q30" s="342">
        <v>206.3</v>
      </c>
      <c r="R30" s="342"/>
      <c r="S30" s="342">
        <v>202.4</v>
      </c>
      <c r="T30" s="342">
        <v>674.7</v>
      </c>
      <c r="U30" s="354">
        <v>3.32</v>
      </c>
      <c r="V30" s="355">
        <v>2</v>
      </c>
      <c r="W30" s="159"/>
    </row>
    <row r="31" customHeight="1" spans="1:23">
      <c r="A31" s="159"/>
      <c r="B31" s="160"/>
      <c r="C31" s="159"/>
      <c r="D31" s="248" t="s">
        <v>106</v>
      </c>
      <c r="E31" s="342">
        <v>99.5</v>
      </c>
      <c r="F31" s="342">
        <v>144</v>
      </c>
      <c r="G31" s="342">
        <v>7.5</v>
      </c>
      <c r="H31" s="342">
        <v>29.6</v>
      </c>
      <c r="I31" s="342">
        <v>294.7</v>
      </c>
      <c r="J31" s="342">
        <v>21.4</v>
      </c>
      <c r="K31" s="342">
        <v>72.3</v>
      </c>
      <c r="L31" s="342">
        <v>144.2</v>
      </c>
      <c r="M31" s="342">
        <v>132.7</v>
      </c>
      <c r="N31" s="342">
        <v>92</v>
      </c>
      <c r="O31" s="342">
        <v>25.8</v>
      </c>
      <c r="P31" s="342">
        <v>366.1</v>
      </c>
      <c r="Q31" s="342">
        <v>355</v>
      </c>
      <c r="R31" s="342"/>
      <c r="S31" s="342">
        <v>360.6</v>
      </c>
      <c r="T31" s="342">
        <v>721.2</v>
      </c>
      <c r="U31" s="354">
        <v>4.61</v>
      </c>
      <c r="V31" s="355">
        <v>3</v>
      </c>
      <c r="W31" s="159"/>
    </row>
    <row r="32" customHeight="1" spans="1:23">
      <c r="A32" s="159"/>
      <c r="B32" s="160"/>
      <c r="C32" s="159"/>
      <c r="D32" s="248" t="s">
        <v>113</v>
      </c>
      <c r="E32" s="342">
        <v>102</v>
      </c>
      <c r="F32" s="342">
        <v>154</v>
      </c>
      <c r="G32" s="342">
        <v>7.2</v>
      </c>
      <c r="H32" s="342">
        <v>27.2</v>
      </c>
      <c r="I32" s="342">
        <v>277.8</v>
      </c>
      <c r="J32" s="342">
        <v>22.9</v>
      </c>
      <c r="K32" s="342">
        <v>84.1</v>
      </c>
      <c r="L32" s="342">
        <v>152.3</v>
      </c>
      <c r="M32" s="342">
        <v>132.1</v>
      </c>
      <c r="N32" s="342">
        <v>86.7</v>
      </c>
      <c r="O32" s="342">
        <v>24.5</v>
      </c>
      <c r="P32" s="342">
        <v>329</v>
      </c>
      <c r="Q32" s="342">
        <v>327</v>
      </c>
      <c r="R32" s="342"/>
      <c r="S32" s="342">
        <v>328</v>
      </c>
      <c r="T32" s="342">
        <v>724.5</v>
      </c>
      <c r="U32" s="354">
        <v>6.84</v>
      </c>
      <c r="V32" s="355">
        <v>1</v>
      </c>
      <c r="W32" s="159"/>
    </row>
    <row r="33" customHeight="1" spans="1:23">
      <c r="A33" s="159"/>
      <c r="B33" s="160"/>
      <c r="C33" s="159"/>
      <c r="D33" s="248" t="s">
        <v>118</v>
      </c>
      <c r="E33" s="342">
        <v>93.2</v>
      </c>
      <c r="F33" s="342">
        <v>143</v>
      </c>
      <c r="G33" s="342">
        <v>5.4</v>
      </c>
      <c r="H33" s="342">
        <v>22.3</v>
      </c>
      <c r="I33" s="342">
        <v>313</v>
      </c>
      <c r="J33" s="342">
        <v>15.5</v>
      </c>
      <c r="K33" s="342">
        <v>69.5</v>
      </c>
      <c r="L33" s="342">
        <v>174</v>
      </c>
      <c r="M33" s="342">
        <v>165.2</v>
      </c>
      <c r="N33" s="342">
        <v>95</v>
      </c>
      <c r="O33" s="342">
        <v>26.8</v>
      </c>
      <c r="P33" s="342">
        <v>167.3</v>
      </c>
      <c r="Q33" s="342">
        <v>165.5</v>
      </c>
      <c r="R33" s="342"/>
      <c r="S33" s="342">
        <v>166.4</v>
      </c>
      <c r="T33" s="342">
        <v>665.4</v>
      </c>
      <c r="U33" s="354">
        <v>3.04</v>
      </c>
      <c r="V33" s="355">
        <v>3</v>
      </c>
      <c r="W33" s="159"/>
    </row>
    <row r="34" customHeight="1" spans="1:23">
      <c r="A34" s="159"/>
      <c r="B34" s="160"/>
      <c r="C34" s="159"/>
      <c r="D34" s="248" t="s">
        <v>107</v>
      </c>
      <c r="E34" s="342">
        <v>94</v>
      </c>
      <c r="F34" s="342">
        <v>155</v>
      </c>
      <c r="G34" s="342">
        <v>8.6</v>
      </c>
      <c r="H34" s="342">
        <v>30.5</v>
      </c>
      <c r="I34" s="342">
        <v>352.6</v>
      </c>
      <c r="J34" s="342">
        <v>22.5</v>
      </c>
      <c r="K34" s="342">
        <v>73.8</v>
      </c>
      <c r="L34" s="342">
        <v>148.7</v>
      </c>
      <c r="M34" s="342">
        <v>142.6</v>
      </c>
      <c r="N34" s="342">
        <v>95.9</v>
      </c>
      <c r="O34" s="342">
        <v>26.2</v>
      </c>
      <c r="P34" s="342">
        <v>170</v>
      </c>
      <c r="Q34" s="342">
        <v>172.2</v>
      </c>
      <c r="R34" s="342"/>
      <c r="S34" s="342">
        <v>171.1</v>
      </c>
      <c r="T34" s="342">
        <v>667.5</v>
      </c>
      <c r="U34" s="354">
        <v>5.21</v>
      </c>
      <c r="V34" s="355">
        <v>4</v>
      </c>
      <c r="W34" s="159"/>
    </row>
    <row r="35" customHeight="1" spans="1:23">
      <c r="A35" s="159"/>
      <c r="B35" s="160"/>
      <c r="C35" s="159"/>
      <c r="D35" s="248" t="s">
        <v>119</v>
      </c>
      <c r="E35" s="342">
        <v>88</v>
      </c>
      <c r="F35" s="342">
        <v>156</v>
      </c>
      <c r="G35" s="342">
        <v>7.5</v>
      </c>
      <c r="H35" s="342">
        <v>43.7</v>
      </c>
      <c r="I35" s="342">
        <v>485</v>
      </c>
      <c r="J35" s="342">
        <v>23.8</v>
      </c>
      <c r="K35" s="342">
        <v>54.4</v>
      </c>
      <c r="L35" s="342">
        <v>126</v>
      </c>
      <c r="M35" s="342">
        <v>119</v>
      </c>
      <c r="N35" s="342">
        <v>94</v>
      </c>
      <c r="O35" s="342">
        <v>23</v>
      </c>
      <c r="P35" s="342">
        <v>200.1</v>
      </c>
      <c r="Q35" s="342">
        <v>209.3</v>
      </c>
      <c r="R35" s="342"/>
      <c r="S35" s="342">
        <v>204.7</v>
      </c>
      <c r="T35" s="342">
        <v>682</v>
      </c>
      <c r="U35" s="354">
        <v>1.6</v>
      </c>
      <c r="V35" s="355">
        <v>4</v>
      </c>
      <c r="W35" s="159"/>
    </row>
    <row r="36" customHeight="1" spans="1:23">
      <c r="A36" s="159"/>
      <c r="B36" s="160"/>
      <c r="C36" s="159"/>
      <c r="D36" s="248" t="s">
        <v>81</v>
      </c>
      <c r="E36" s="342">
        <v>104</v>
      </c>
      <c r="F36" s="342">
        <v>149</v>
      </c>
      <c r="G36" s="342">
        <v>7.6</v>
      </c>
      <c r="H36" s="342">
        <v>26.2</v>
      </c>
      <c r="I36" s="342">
        <v>245.2</v>
      </c>
      <c r="J36" s="342">
        <v>22.1</v>
      </c>
      <c r="K36" s="342">
        <v>84.2</v>
      </c>
      <c r="L36" s="342">
        <v>115.6</v>
      </c>
      <c r="M36" s="342">
        <v>107.6</v>
      </c>
      <c r="N36" s="342">
        <v>93.1</v>
      </c>
      <c r="O36" s="342">
        <v>26.8</v>
      </c>
      <c r="P36" s="342">
        <v>301.5</v>
      </c>
      <c r="Q36" s="342">
        <v>298.8</v>
      </c>
      <c r="R36" s="342"/>
      <c r="S36" s="342">
        <v>300.2</v>
      </c>
      <c r="T36" s="342">
        <v>600.3</v>
      </c>
      <c r="U36" s="354">
        <v>5.5</v>
      </c>
      <c r="V36" s="355">
        <v>3</v>
      </c>
      <c r="W36" s="159"/>
    </row>
    <row r="37" customHeight="1" spans="1:23">
      <c r="A37" s="159"/>
      <c r="B37" s="160"/>
      <c r="C37" s="159"/>
      <c r="D37" s="248" t="s">
        <v>110</v>
      </c>
      <c r="E37" s="342">
        <v>108.5</v>
      </c>
      <c r="F37" s="342">
        <v>141</v>
      </c>
      <c r="G37" s="342">
        <v>7</v>
      </c>
      <c r="H37" s="342">
        <v>26.9</v>
      </c>
      <c r="I37" s="342">
        <v>284.3</v>
      </c>
      <c r="J37" s="342">
        <v>18.2</v>
      </c>
      <c r="K37" s="342">
        <v>67.7</v>
      </c>
      <c r="L37" s="342">
        <v>168.1</v>
      </c>
      <c r="M37" s="342">
        <v>155.2</v>
      </c>
      <c r="N37" s="342">
        <v>92.4</v>
      </c>
      <c r="O37" s="342">
        <v>27.2</v>
      </c>
      <c r="P37" s="342">
        <v>330.1</v>
      </c>
      <c r="Q37" s="342">
        <v>315.4</v>
      </c>
      <c r="R37" s="342"/>
      <c r="S37" s="342">
        <v>322.8</v>
      </c>
      <c r="T37" s="342">
        <v>768.6</v>
      </c>
      <c r="U37" s="354">
        <v>5.8</v>
      </c>
      <c r="V37" s="355">
        <v>3</v>
      </c>
      <c r="W37" s="159"/>
    </row>
    <row r="38" customHeight="1" spans="1:23">
      <c r="A38" s="159"/>
      <c r="B38" s="160"/>
      <c r="C38" s="159"/>
      <c r="D38" s="248" t="s">
        <v>111</v>
      </c>
      <c r="E38" s="342">
        <v>99</v>
      </c>
      <c r="F38" s="342">
        <v>142</v>
      </c>
      <c r="G38" s="342">
        <v>6</v>
      </c>
      <c r="H38" s="342">
        <v>26.8</v>
      </c>
      <c r="I38" s="342">
        <v>346.7</v>
      </c>
      <c r="J38" s="342">
        <v>14.4</v>
      </c>
      <c r="K38" s="342">
        <v>53.7</v>
      </c>
      <c r="L38" s="342">
        <v>124.7</v>
      </c>
      <c r="M38" s="342">
        <v>118.3</v>
      </c>
      <c r="N38" s="342">
        <v>94.9</v>
      </c>
      <c r="O38" s="342">
        <v>24.6</v>
      </c>
      <c r="P38" s="342">
        <v>187.7</v>
      </c>
      <c r="Q38" s="342">
        <v>183.9</v>
      </c>
      <c r="R38" s="342"/>
      <c r="S38" s="342">
        <v>185.8</v>
      </c>
      <c r="T38" s="342">
        <v>632</v>
      </c>
      <c r="U38" s="354">
        <v>2.3</v>
      </c>
      <c r="V38" s="355">
        <v>4</v>
      </c>
      <c r="W38" s="159"/>
    </row>
    <row r="39" customHeight="1" spans="1:23">
      <c r="A39" s="159"/>
      <c r="B39" s="160"/>
      <c r="C39" s="159"/>
      <c r="D39" s="343" t="s">
        <v>70</v>
      </c>
      <c r="E39" s="299">
        <v>97.5</v>
      </c>
      <c r="F39" s="299">
        <v>148.6</v>
      </c>
      <c r="G39" s="299">
        <v>7.3</v>
      </c>
      <c r="H39" s="299">
        <v>30.3</v>
      </c>
      <c r="I39" s="299">
        <v>334.9</v>
      </c>
      <c r="J39" s="299">
        <v>20.8</v>
      </c>
      <c r="K39" s="299">
        <v>69.7</v>
      </c>
      <c r="L39" s="299">
        <v>143.3</v>
      </c>
      <c r="M39" s="299">
        <v>131.8</v>
      </c>
      <c r="N39" s="299">
        <v>92</v>
      </c>
      <c r="O39" s="299">
        <v>25.7</v>
      </c>
      <c r="P39" s="299">
        <v>246</v>
      </c>
      <c r="Q39" s="299">
        <v>244.9</v>
      </c>
      <c r="R39" s="299"/>
      <c r="S39" s="299">
        <v>245.4</v>
      </c>
      <c r="T39" s="299">
        <v>684.4</v>
      </c>
      <c r="U39" s="288">
        <v>4.43</v>
      </c>
      <c r="V39" s="356">
        <v>3</v>
      </c>
      <c r="W39" s="159"/>
    </row>
    <row r="40" customHeight="1" spans="1:23">
      <c r="A40" s="159" t="s">
        <v>86</v>
      </c>
      <c r="B40" s="160" t="s">
        <v>120</v>
      </c>
      <c r="C40" s="243" t="s">
        <v>121</v>
      </c>
      <c r="D40" s="333" t="s">
        <v>76</v>
      </c>
      <c r="E40" s="337">
        <v>104.6</v>
      </c>
      <c r="F40" s="338">
        <v>148</v>
      </c>
      <c r="G40" s="334">
        <v>8</v>
      </c>
      <c r="H40" s="334">
        <v>31.1</v>
      </c>
      <c r="I40" s="334">
        <v>288.8</v>
      </c>
      <c r="J40" s="334">
        <v>19.6</v>
      </c>
      <c r="K40" s="334">
        <v>63</v>
      </c>
      <c r="L40" s="336">
        <v>148.2</v>
      </c>
      <c r="M40" s="336">
        <v>131.7</v>
      </c>
      <c r="N40" s="336">
        <v>88.9</v>
      </c>
      <c r="O40" s="336">
        <v>26.9</v>
      </c>
      <c r="P40" s="345">
        <v>15.8</v>
      </c>
      <c r="Q40" s="345">
        <v>15.5</v>
      </c>
      <c r="R40" s="345">
        <v>16.4</v>
      </c>
      <c r="S40" s="350">
        <v>15.9</v>
      </c>
      <c r="T40" s="350">
        <v>659.2</v>
      </c>
      <c r="U40" s="337">
        <v>1.4</v>
      </c>
      <c r="V40" s="351">
        <v>7</v>
      </c>
      <c r="W40" s="243" t="s">
        <v>10</v>
      </c>
    </row>
    <row r="41" customHeight="1" spans="1:23">
      <c r="A41" s="159"/>
      <c r="B41" s="160"/>
      <c r="C41" s="159"/>
      <c r="D41" s="333" t="s">
        <v>104</v>
      </c>
      <c r="E41" s="337">
        <v>100.6</v>
      </c>
      <c r="F41" s="335">
        <v>155</v>
      </c>
      <c r="G41" s="336">
        <v>9.3</v>
      </c>
      <c r="H41" s="336">
        <v>34.3</v>
      </c>
      <c r="I41" s="334">
        <v>268</v>
      </c>
      <c r="J41" s="336">
        <v>21.2</v>
      </c>
      <c r="K41" s="334">
        <v>62</v>
      </c>
      <c r="L41" s="334">
        <v>158.9</v>
      </c>
      <c r="M41" s="334">
        <v>132.2</v>
      </c>
      <c r="N41" s="336">
        <v>83.2</v>
      </c>
      <c r="O41" s="336">
        <v>29.4</v>
      </c>
      <c r="P41" s="345">
        <v>13.42</v>
      </c>
      <c r="Q41" s="345">
        <v>13.76</v>
      </c>
      <c r="R41" s="345">
        <v>12.89</v>
      </c>
      <c r="S41" s="350">
        <v>13.36</v>
      </c>
      <c r="T41" s="350">
        <v>667.8</v>
      </c>
      <c r="U41" s="337">
        <v>9.4</v>
      </c>
      <c r="V41" s="351">
        <v>4</v>
      </c>
      <c r="W41" s="159"/>
    </row>
    <row r="42" customHeight="1" spans="1:23">
      <c r="A42" s="159"/>
      <c r="B42" s="160"/>
      <c r="C42" s="159"/>
      <c r="D42" s="333" t="s">
        <v>105</v>
      </c>
      <c r="E42" s="334">
        <v>108</v>
      </c>
      <c r="F42" s="338">
        <v>149</v>
      </c>
      <c r="G42" s="334">
        <v>6.1</v>
      </c>
      <c r="H42" s="334">
        <v>32.8</v>
      </c>
      <c r="I42" s="334">
        <v>436.9</v>
      </c>
      <c r="J42" s="334">
        <v>22.2</v>
      </c>
      <c r="K42" s="334">
        <v>67.7</v>
      </c>
      <c r="L42" s="334">
        <v>134.5</v>
      </c>
      <c r="M42" s="334">
        <v>101.2</v>
      </c>
      <c r="N42" s="336">
        <v>75.3</v>
      </c>
      <c r="O42" s="334">
        <v>30.2</v>
      </c>
      <c r="P42" s="346">
        <v>14.92</v>
      </c>
      <c r="Q42" s="346">
        <v>15.01</v>
      </c>
      <c r="R42" s="346">
        <v>14.65</v>
      </c>
      <c r="S42" s="350">
        <v>14.86</v>
      </c>
      <c r="T42" s="350">
        <v>656.1</v>
      </c>
      <c r="U42" s="337">
        <v>-2.56</v>
      </c>
      <c r="V42" s="351">
        <v>11</v>
      </c>
      <c r="W42" s="159"/>
    </row>
    <row r="43" customHeight="1" spans="1:23">
      <c r="A43" s="159"/>
      <c r="B43" s="160"/>
      <c r="C43" s="159"/>
      <c r="D43" s="333" t="s">
        <v>89</v>
      </c>
      <c r="E43" s="337">
        <v>102</v>
      </c>
      <c r="F43" s="335">
        <v>156</v>
      </c>
      <c r="G43" s="336">
        <v>8.9</v>
      </c>
      <c r="H43" s="336">
        <v>32.5</v>
      </c>
      <c r="I43" s="334">
        <v>265.2</v>
      </c>
      <c r="J43" s="337">
        <v>22.7</v>
      </c>
      <c r="K43" s="334">
        <v>69.8</v>
      </c>
      <c r="L43" s="334">
        <v>131.2</v>
      </c>
      <c r="M43" s="334">
        <v>121.7</v>
      </c>
      <c r="N43" s="336">
        <v>92.8</v>
      </c>
      <c r="O43" s="347">
        <v>27.9</v>
      </c>
      <c r="P43" s="346">
        <v>13.71</v>
      </c>
      <c r="Q43" s="346">
        <v>12.75</v>
      </c>
      <c r="R43" s="346">
        <v>13.75</v>
      </c>
      <c r="S43" s="350">
        <v>13.4</v>
      </c>
      <c r="T43" s="350">
        <v>670</v>
      </c>
      <c r="U43" s="337">
        <v>5.02</v>
      </c>
      <c r="V43" s="351">
        <v>6</v>
      </c>
      <c r="W43" s="159"/>
    </row>
    <row r="44" customHeight="1" spans="1:23">
      <c r="A44" s="159"/>
      <c r="B44" s="160"/>
      <c r="C44" s="159"/>
      <c r="D44" s="333" t="s">
        <v>113</v>
      </c>
      <c r="E44" s="334">
        <v>104</v>
      </c>
      <c r="F44" s="338">
        <v>154</v>
      </c>
      <c r="G44" s="334">
        <v>7.2</v>
      </c>
      <c r="H44" s="334">
        <v>21.5</v>
      </c>
      <c r="I44" s="334">
        <v>198.6</v>
      </c>
      <c r="J44" s="334">
        <v>16</v>
      </c>
      <c r="K44" s="334">
        <v>74.3</v>
      </c>
      <c r="L44" s="334">
        <v>139</v>
      </c>
      <c r="M44" s="334">
        <v>128</v>
      </c>
      <c r="N44" s="336">
        <v>91.5</v>
      </c>
      <c r="O44" s="347">
        <v>33</v>
      </c>
      <c r="P44" s="346">
        <v>14.9</v>
      </c>
      <c r="Q44" s="346">
        <v>15.42</v>
      </c>
      <c r="R44" s="346">
        <v>16.01</v>
      </c>
      <c r="S44" s="350">
        <v>15.44</v>
      </c>
      <c r="T44" s="350">
        <v>643.6</v>
      </c>
      <c r="U44" s="337">
        <v>2.6</v>
      </c>
      <c r="V44" s="351">
        <v>2</v>
      </c>
      <c r="W44" s="159"/>
    </row>
    <row r="45" customHeight="1" spans="1:23">
      <c r="A45" s="159"/>
      <c r="B45" s="160"/>
      <c r="C45" s="159"/>
      <c r="D45" s="333" t="s">
        <v>78</v>
      </c>
      <c r="E45" s="336">
        <v>101.5</v>
      </c>
      <c r="F45" s="335">
        <v>143</v>
      </c>
      <c r="G45" s="336">
        <v>6.8</v>
      </c>
      <c r="H45" s="336">
        <v>27.1</v>
      </c>
      <c r="I45" s="334">
        <v>298.5</v>
      </c>
      <c r="J45" s="336">
        <v>19.4</v>
      </c>
      <c r="K45" s="334">
        <v>71.5</v>
      </c>
      <c r="L45" s="336">
        <v>125.5</v>
      </c>
      <c r="M45" s="336">
        <v>116.5</v>
      </c>
      <c r="N45" s="336">
        <v>92.8</v>
      </c>
      <c r="O45" s="347">
        <v>29.7</v>
      </c>
      <c r="P45" s="345">
        <v>12.4</v>
      </c>
      <c r="Q45" s="345">
        <v>12.6</v>
      </c>
      <c r="R45" s="345">
        <v>13.4</v>
      </c>
      <c r="S45" s="350">
        <v>12.8</v>
      </c>
      <c r="T45" s="350">
        <v>640</v>
      </c>
      <c r="U45" s="337">
        <v>5.9</v>
      </c>
      <c r="V45" s="351">
        <v>2</v>
      </c>
      <c r="W45" s="159"/>
    </row>
    <row r="46" customHeight="1" spans="1:23">
      <c r="A46" s="159"/>
      <c r="B46" s="160"/>
      <c r="C46" s="159"/>
      <c r="D46" s="333" t="s">
        <v>107</v>
      </c>
      <c r="E46" s="334">
        <v>97</v>
      </c>
      <c r="F46" s="338">
        <v>143</v>
      </c>
      <c r="G46" s="334">
        <v>9.3</v>
      </c>
      <c r="H46" s="334">
        <v>33.6</v>
      </c>
      <c r="I46" s="334">
        <v>360.1</v>
      </c>
      <c r="J46" s="334">
        <v>22.5</v>
      </c>
      <c r="K46" s="334">
        <v>67</v>
      </c>
      <c r="L46" s="334">
        <v>176.7</v>
      </c>
      <c r="M46" s="334">
        <v>162.4</v>
      </c>
      <c r="N46" s="336">
        <v>91.9</v>
      </c>
      <c r="O46" s="347">
        <v>26.5</v>
      </c>
      <c r="P46" s="346">
        <v>14.45</v>
      </c>
      <c r="Q46" s="346">
        <v>14.53</v>
      </c>
      <c r="R46" s="346">
        <v>14.52</v>
      </c>
      <c r="S46" s="350">
        <v>14.5</v>
      </c>
      <c r="T46" s="350">
        <v>724.9</v>
      </c>
      <c r="U46" s="337">
        <v>6.77</v>
      </c>
      <c r="V46" s="351">
        <v>3</v>
      </c>
      <c r="W46" s="159"/>
    </row>
    <row r="47" customHeight="1" spans="1:23">
      <c r="A47" s="159"/>
      <c r="B47" s="160"/>
      <c r="C47" s="159"/>
      <c r="D47" s="333" t="s">
        <v>114</v>
      </c>
      <c r="E47" s="334">
        <v>96.4</v>
      </c>
      <c r="F47" s="338">
        <v>150</v>
      </c>
      <c r="G47" s="334">
        <v>6.8</v>
      </c>
      <c r="H47" s="334">
        <v>25.3</v>
      </c>
      <c r="I47" s="334">
        <v>269.4</v>
      </c>
      <c r="J47" s="334">
        <v>18.4</v>
      </c>
      <c r="K47" s="334">
        <v>72.7</v>
      </c>
      <c r="L47" s="334">
        <v>124.5</v>
      </c>
      <c r="M47" s="334">
        <v>112.4</v>
      </c>
      <c r="N47" s="336">
        <v>90.3</v>
      </c>
      <c r="O47" s="347">
        <v>31.2</v>
      </c>
      <c r="P47" s="346">
        <v>13.18</v>
      </c>
      <c r="Q47" s="346">
        <v>12.37</v>
      </c>
      <c r="R47" s="346">
        <v>13.16</v>
      </c>
      <c r="S47" s="350">
        <v>12.9</v>
      </c>
      <c r="T47" s="350">
        <v>641.8</v>
      </c>
      <c r="U47" s="337">
        <v>-1.73</v>
      </c>
      <c r="V47" s="351">
        <v>10</v>
      </c>
      <c r="W47" s="159"/>
    </row>
    <row r="48" customHeight="1" spans="1:23">
      <c r="A48" s="159"/>
      <c r="B48" s="160"/>
      <c r="C48" s="159"/>
      <c r="D48" s="333" t="s">
        <v>115</v>
      </c>
      <c r="E48" s="334">
        <v>105</v>
      </c>
      <c r="F48" s="338">
        <v>147</v>
      </c>
      <c r="G48" s="334">
        <v>7.2</v>
      </c>
      <c r="H48" s="334">
        <v>34.8</v>
      </c>
      <c r="I48" s="334">
        <v>382.1</v>
      </c>
      <c r="J48" s="334">
        <v>20.3</v>
      </c>
      <c r="K48" s="334">
        <v>58.3</v>
      </c>
      <c r="L48" s="334">
        <v>129</v>
      </c>
      <c r="M48" s="334">
        <v>113.1</v>
      </c>
      <c r="N48" s="336">
        <v>87.7</v>
      </c>
      <c r="O48" s="347">
        <v>29.1</v>
      </c>
      <c r="P48" s="346">
        <v>12.62</v>
      </c>
      <c r="Q48" s="346">
        <v>12.03</v>
      </c>
      <c r="R48" s="346">
        <v>12.09</v>
      </c>
      <c r="S48" s="350">
        <v>12.25</v>
      </c>
      <c r="T48" s="350">
        <v>612.3</v>
      </c>
      <c r="U48" s="337">
        <v>6.06</v>
      </c>
      <c r="V48" s="351">
        <v>3</v>
      </c>
      <c r="W48" s="159"/>
    </row>
    <row r="49" customHeight="1" spans="1:23">
      <c r="A49" s="159"/>
      <c r="B49" s="160"/>
      <c r="C49" s="159"/>
      <c r="D49" s="333" t="s">
        <v>116</v>
      </c>
      <c r="E49" s="336">
        <v>93</v>
      </c>
      <c r="F49" s="335">
        <v>149</v>
      </c>
      <c r="G49" s="336">
        <v>9.4</v>
      </c>
      <c r="H49" s="336">
        <v>21.7</v>
      </c>
      <c r="I49" s="334">
        <v>130.9</v>
      </c>
      <c r="J49" s="336">
        <v>18.2</v>
      </c>
      <c r="K49" s="334">
        <v>83.8</v>
      </c>
      <c r="L49" s="336">
        <v>134.8</v>
      </c>
      <c r="M49" s="336">
        <v>120.6</v>
      </c>
      <c r="N49" s="336">
        <v>89.5</v>
      </c>
      <c r="O49" s="347">
        <v>29.8</v>
      </c>
      <c r="P49" s="345">
        <v>14.17</v>
      </c>
      <c r="Q49" s="345">
        <v>14.28</v>
      </c>
      <c r="R49" s="345">
        <v>14.19</v>
      </c>
      <c r="S49" s="350">
        <v>14.21</v>
      </c>
      <c r="T49" s="350">
        <v>658.1</v>
      </c>
      <c r="U49" s="337">
        <v>10.3</v>
      </c>
      <c r="V49" s="351">
        <v>2</v>
      </c>
      <c r="W49" s="159"/>
    </row>
    <row r="50" customHeight="1" spans="1:23">
      <c r="A50" s="159"/>
      <c r="B50" s="160"/>
      <c r="C50" s="159"/>
      <c r="D50" s="333" t="s">
        <v>109</v>
      </c>
      <c r="E50" s="336">
        <v>147</v>
      </c>
      <c r="F50" s="335">
        <v>101</v>
      </c>
      <c r="G50" s="336">
        <v>5.6</v>
      </c>
      <c r="H50" s="336">
        <v>28.1</v>
      </c>
      <c r="I50" s="334">
        <v>399.7</v>
      </c>
      <c r="J50" s="336">
        <v>24</v>
      </c>
      <c r="K50" s="334">
        <v>85.7</v>
      </c>
      <c r="L50" s="336">
        <v>140.8</v>
      </c>
      <c r="M50" s="336">
        <v>100.2</v>
      </c>
      <c r="N50" s="336">
        <v>71.1</v>
      </c>
      <c r="O50" s="347">
        <v>29</v>
      </c>
      <c r="P50" s="345">
        <v>13.5</v>
      </c>
      <c r="Q50" s="345">
        <v>13.1</v>
      </c>
      <c r="R50" s="345">
        <v>13.4</v>
      </c>
      <c r="S50" s="350">
        <v>13.3</v>
      </c>
      <c r="T50" s="350">
        <v>667.1</v>
      </c>
      <c r="U50" s="337">
        <v>11.9</v>
      </c>
      <c r="V50" s="351">
        <v>2</v>
      </c>
      <c r="W50" s="159"/>
    </row>
    <row r="51" customHeight="1" spans="1:23">
      <c r="A51" s="159"/>
      <c r="B51" s="160"/>
      <c r="C51" s="159"/>
      <c r="D51" s="333" t="s">
        <v>110</v>
      </c>
      <c r="E51" s="336">
        <v>107</v>
      </c>
      <c r="F51" s="338">
        <v>148</v>
      </c>
      <c r="G51" s="334">
        <v>7.8</v>
      </c>
      <c r="H51" s="334">
        <v>36.5</v>
      </c>
      <c r="I51" s="334">
        <v>367.7</v>
      </c>
      <c r="J51" s="336">
        <v>19.7</v>
      </c>
      <c r="K51" s="334">
        <v>53.9</v>
      </c>
      <c r="L51" s="336">
        <v>157.6</v>
      </c>
      <c r="M51" s="336">
        <v>131.4</v>
      </c>
      <c r="N51" s="336">
        <v>83.4</v>
      </c>
      <c r="O51" s="347">
        <v>28.5</v>
      </c>
      <c r="P51" s="345">
        <v>17.04</v>
      </c>
      <c r="Q51" s="345">
        <v>17.08</v>
      </c>
      <c r="R51" s="345">
        <v>17.12</v>
      </c>
      <c r="S51" s="350">
        <v>17.08</v>
      </c>
      <c r="T51" s="350">
        <v>718.9</v>
      </c>
      <c r="U51" s="337">
        <v>3</v>
      </c>
      <c r="V51" s="351">
        <v>4</v>
      </c>
      <c r="W51" s="159"/>
    </row>
    <row r="52" customHeight="1" spans="1:23">
      <c r="A52" s="159"/>
      <c r="B52" s="160"/>
      <c r="C52" s="159"/>
      <c r="D52" s="333" t="s">
        <v>111</v>
      </c>
      <c r="E52" s="336">
        <v>99</v>
      </c>
      <c r="F52" s="338">
        <v>154</v>
      </c>
      <c r="G52" s="334">
        <v>8.8</v>
      </c>
      <c r="H52" s="334">
        <v>30.2</v>
      </c>
      <c r="I52" s="334">
        <v>245.2</v>
      </c>
      <c r="J52" s="336">
        <v>23.5</v>
      </c>
      <c r="K52" s="334">
        <v>77.8</v>
      </c>
      <c r="L52" s="336">
        <v>108.6</v>
      </c>
      <c r="M52" s="336">
        <v>103.2</v>
      </c>
      <c r="N52" s="336">
        <v>95</v>
      </c>
      <c r="O52" s="347">
        <v>27.2</v>
      </c>
      <c r="P52" s="345">
        <v>15.77</v>
      </c>
      <c r="Q52" s="345">
        <v>15.23</v>
      </c>
      <c r="R52" s="345">
        <v>15.54</v>
      </c>
      <c r="S52" s="350">
        <v>15.51</v>
      </c>
      <c r="T52" s="350">
        <v>705.8</v>
      </c>
      <c r="U52" s="337">
        <v>3.5</v>
      </c>
      <c r="V52" s="351">
        <v>6</v>
      </c>
      <c r="W52" s="159"/>
    </row>
    <row r="53" customHeight="1" spans="1:23">
      <c r="A53" s="159"/>
      <c r="B53" s="160"/>
      <c r="C53" s="159"/>
      <c r="D53" s="339" t="s">
        <v>70</v>
      </c>
      <c r="E53" s="340">
        <v>105</v>
      </c>
      <c r="F53" s="341">
        <v>145.9</v>
      </c>
      <c r="G53" s="340">
        <v>7.8</v>
      </c>
      <c r="H53" s="340">
        <v>29.9</v>
      </c>
      <c r="I53" s="340">
        <v>300.9</v>
      </c>
      <c r="J53" s="340">
        <v>20.6</v>
      </c>
      <c r="K53" s="340">
        <v>69.8</v>
      </c>
      <c r="L53" s="340">
        <v>139.2</v>
      </c>
      <c r="M53" s="340">
        <v>121.1</v>
      </c>
      <c r="N53" s="340">
        <v>87.2</v>
      </c>
      <c r="O53" s="340">
        <v>29.1</v>
      </c>
      <c r="P53" s="340">
        <v>14.3</v>
      </c>
      <c r="Q53" s="340">
        <v>14.1</v>
      </c>
      <c r="R53" s="340">
        <v>14.4</v>
      </c>
      <c r="S53" s="340">
        <v>14.3</v>
      </c>
      <c r="T53" s="340">
        <v>666.6</v>
      </c>
      <c r="U53" s="352">
        <v>4.6</v>
      </c>
      <c r="V53" s="356">
        <v>3</v>
      </c>
      <c r="W53" s="159"/>
    </row>
    <row r="54" customHeight="1" spans="1:23">
      <c r="A54" s="159" t="s">
        <v>91</v>
      </c>
      <c r="B54" s="160"/>
      <c r="C54" s="272" t="s">
        <v>122</v>
      </c>
      <c r="D54" s="243" t="s">
        <v>76</v>
      </c>
      <c r="E54" s="253">
        <v>107.3</v>
      </c>
      <c r="F54" s="253">
        <v>148</v>
      </c>
      <c r="G54" s="253">
        <v>6.7</v>
      </c>
      <c r="H54" s="253">
        <v>33.5</v>
      </c>
      <c r="I54" s="253">
        <v>400</v>
      </c>
      <c r="J54" s="253">
        <v>21.5</v>
      </c>
      <c r="K54" s="253">
        <v>64.2</v>
      </c>
      <c r="L54" s="253">
        <v>128.4</v>
      </c>
      <c r="M54" s="253">
        <v>119.3</v>
      </c>
      <c r="N54" s="253">
        <v>92.9</v>
      </c>
      <c r="O54" s="253">
        <v>26.6</v>
      </c>
      <c r="P54" s="223">
        <v>14.2</v>
      </c>
      <c r="Q54" s="223">
        <v>14.5</v>
      </c>
      <c r="R54" s="223">
        <v>14.8</v>
      </c>
      <c r="S54" s="223">
        <v>14.5</v>
      </c>
      <c r="T54" s="253">
        <v>639.3</v>
      </c>
      <c r="U54" s="223">
        <v>2.33</v>
      </c>
      <c r="V54" s="351">
        <v>12</v>
      </c>
      <c r="W54" s="159"/>
    </row>
    <row r="55" customHeight="1" spans="1:23">
      <c r="A55" s="159"/>
      <c r="B55" s="160"/>
      <c r="C55" s="344"/>
      <c r="D55" s="243" t="s">
        <v>103</v>
      </c>
      <c r="E55" s="253">
        <v>90.6</v>
      </c>
      <c r="F55" s="253">
        <v>146</v>
      </c>
      <c r="G55" s="253">
        <v>6.8</v>
      </c>
      <c r="H55" s="253">
        <v>29.5</v>
      </c>
      <c r="I55" s="253">
        <v>331.9</v>
      </c>
      <c r="J55" s="253">
        <v>21.9</v>
      </c>
      <c r="K55" s="253">
        <v>74.1</v>
      </c>
      <c r="L55" s="253">
        <v>111.6</v>
      </c>
      <c r="M55" s="253">
        <v>104</v>
      </c>
      <c r="N55" s="253">
        <v>93.2</v>
      </c>
      <c r="O55" s="253">
        <v>30.7</v>
      </c>
      <c r="P55" s="223">
        <v>13.28</v>
      </c>
      <c r="Q55" s="223">
        <v>13.56</v>
      </c>
      <c r="R55" s="223">
        <v>14.17</v>
      </c>
      <c r="S55" s="223">
        <v>13.67</v>
      </c>
      <c r="T55" s="253">
        <v>680.1</v>
      </c>
      <c r="U55" s="223">
        <v>9.62</v>
      </c>
      <c r="V55" s="351">
        <v>2</v>
      </c>
      <c r="W55" s="159"/>
    </row>
    <row r="56" customHeight="1" spans="1:23">
      <c r="A56" s="159"/>
      <c r="B56" s="160"/>
      <c r="C56" s="344"/>
      <c r="D56" s="243" t="s">
        <v>104</v>
      </c>
      <c r="E56" s="253">
        <v>104.4</v>
      </c>
      <c r="F56" s="253">
        <v>147</v>
      </c>
      <c r="G56" s="253">
        <v>9.6</v>
      </c>
      <c r="H56" s="253">
        <v>40.9</v>
      </c>
      <c r="I56" s="253">
        <v>325</v>
      </c>
      <c r="J56" s="253">
        <v>23.7</v>
      </c>
      <c r="K56" s="253">
        <v>57.9</v>
      </c>
      <c r="L56" s="253">
        <v>120.8</v>
      </c>
      <c r="M56" s="253">
        <v>115.6</v>
      </c>
      <c r="N56" s="253">
        <v>95.7</v>
      </c>
      <c r="O56" s="253">
        <v>28.9</v>
      </c>
      <c r="P56" s="223">
        <v>15.33</v>
      </c>
      <c r="Q56" s="223">
        <v>13.28</v>
      </c>
      <c r="R56" s="223">
        <v>14.17</v>
      </c>
      <c r="S56" s="223">
        <v>14.26</v>
      </c>
      <c r="T56" s="253">
        <v>713</v>
      </c>
      <c r="U56" s="223">
        <v>4.78</v>
      </c>
      <c r="V56" s="351">
        <v>3</v>
      </c>
      <c r="W56" s="159"/>
    </row>
    <row r="57" customHeight="1" spans="1:23">
      <c r="A57" s="159"/>
      <c r="B57" s="160"/>
      <c r="C57" s="344"/>
      <c r="D57" s="243" t="s">
        <v>105</v>
      </c>
      <c r="E57" s="253">
        <v>95.3</v>
      </c>
      <c r="F57" s="253">
        <v>154</v>
      </c>
      <c r="G57" s="253">
        <v>8.3</v>
      </c>
      <c r="H57" s="253">
        <v>31.4</v>
      </c>
      <c r="I57" s="253">
        <v>278.3</v>
      </c>
      <c r="J57" s="253">
        <v>22.4</v>
      </c>
      <c r="K57" s="253">
        <v>71.4</v>
      </c>
      <c r="L57" s="253">
        <v>142.5</v>
      </c>
      <c r="M57" s="253">
        <v>113.7</v>
      </c>
      <c r="N57" s="253">
        <v>79.8</v>
      </c>
      <c r="O57" s="253">
        <v>28.1</v>
      </c>
      <c r="P57" s="223">
        <v>15.19</v>
      </c>
      <c r="Q57" s="223">
        <v>15.48</v>
      </c>
      <c r="R57" s="223">
        <v>15.7</v>
      </c>
      <c r="S57" s="223">
        <v>15.46</v>
      </c>
      <c r="T57" s="253">
        <v>682.5</v>
      </c>
      <c r="U57" s="223">
        <v>2.79</v>
      </c>
      <c r="V57" s="351">
        <v>9</v>
      </c>
      <c r="W57" s="159"/>
    </row>
    <row r="58" customHeight="1" spans="1:23">
      <c r="A58" s="159"/>
      <c r="B58" s="160"/>
      <c r="C58" s="344"/>
      <c r="D58" s="243" t="s">
        <v>89</v>
      </c>
      <c r="E58" s="253">
        <v>95.2</v>
      </c>
      <c r="F58" s="253">
        <v>159</v>
      </c>
      <c r="G58" s="253">
        <v>8.7</v>
      </c>
      <c r="H58" s="253">
        <v>29.8</v>
      </c>
      <c r="I58" s="253">
        <v>242.5</v>
      </c>
      <c r="J58" s="253">
        <v>21</v>
      </c>
      <c r="K58" s="253">
        <v>70.5</v>
      </c>
      <c r="L58" s="253">
        <v>119.1</v>
      </c>
      <c r="M58" s="253">
        <v>104.4</v>
      </c>
      <c r="N58" s="253">
        <v>87.7</v>
      </c>
      <c r="O58" s="253">
        <v>29.3</v>
      </c>
      <c r="P58" s="223">
        <v>13.41</v>
      </c>
      <c r="Q58" s="223">
        <v>13.6</v>
      </c>
      <c r="R58" s="223">
        <v>13.63</v>
      </c>
      <c r="S58" s="223">
        <v>13.55</v>
      </c>
      <c r="T58" s="253">
        <v>677.5</v>
      </c>
      <c r="U58" s="223">
        <v>9.9</v>
      </c>
      <c r="V58" s="351">
        <v>3</v>
      </c>
      <c r="W58" s="159"/>
    </row>
    <row r="59" customHeight="1" spans="1:23">
      <c r="A59" s="159"/>
      <c r="B59" s="160"/>
      <c r="C59" s="344"/>
      <c r="D59" s="243" t="s">
        <v>113</v>
      </c>
      <c r="E59" s="253">
        <v>107</v>
      </c>
      <c r="F59" s="253">
        <v>153</v>
      </c>
      <c r="G59" s="253">
        <v>7.6</v>
      </c>
      <c r="H59" s="253">
        <v>28.3</v>
      </c>
      <c r="I59" s="253">
        <v>272.4</v>
      </c>
      <c r="J59" s="253">
        <v>22.9</v>
      </c>
      <c r="K59" s="253">
        <v>81.1</v>
      </c>
      <c r="L59" s="253">
        <v>145.5</v>
      </c>
      <c r="M59" s="253">
        <v>118.2</v>
      </c>
      <c r="N59" s="253">
        <v>81.2</v>
      </c>
      <c r="O59" s="253">
        <v>25.5</v>
      </c>
      <c r="P59" s="223">
        <v>15.06</v>
      </c>
      <c r="Q59" s="223">
        <v>15.07</v>
      </c>
      <c r="R59" s="223">
        <v>15.08</v>
      </c>
      <c r="S59" s="223">
        <v>15.07</v>
      </c>
      <c r="T59" s="253">
        <v>674.4</v>
      </c>
      <c r="U59" s="223">
        <v>8.76</v>
      </c>
      <c r="V59" s="351">
        <v>5</v>
      </c>
      <c r="W59" s="159"/>
    </row>
    <row r="60" customHeight="1" spans="1:23">
      <c r="A60" s="159"/>
      <c r="B60" s="160"/>
      <c r="C60" s="344"/>
      <c r="D60" s="243" t="s">
        <v>78</v>
      </c>
      <c r="E60" s="253">
        <v>96.9</v>
      </c>
      <c r="F60" s="253">
        <v>147</v>
      </c>
      <c r="G60" s="253">
        <v>7.1</v>
      </c>
      <c r="H60" s="253">
        <v>33.9</v>
      </c>
      <c r="I60" s="253">
        <v>377.5</v>
      </c>
      <c r="J60" s="253">
        <v>18.9</v>
      </c>
      <c r="K60" s="253">
        <v>55.8</v>
      </c>
      <c r="L60" s="253">
        <v>134.4</v>
      </c>
      <c r="M60" s="253">
        <v>123.8</v>
      </c>
      <c r="N60" s="253">
        <v>92.1</v>
      </c>
      <c r="O60" s="253">
        <v>28.5</v>
      </c>
      <c r="P60" s="223">
        <v>11.79</v>
      </c>
      <c r="Q60" s="223">
        <v>11.84</v>
      </c>
      <c r="R60" s="223">
        <v>11.87</v>
      </c>
      <c r="S60" s="223">
        <v>11.83</v>
      </c>
      <c r="T60" s="253">
        <v>626.4</v>
      </c>
      <c r="U60" s="223">
        <v>3.49</v>
      </c>
      <c r="V60" s="351">
        <v>9</v>
      </c>
      <c r="W60" s="159"/>
    </row>
    <row r="61" customHeight="1" spans="1:23">
      <c r="A61" s="159"/>
      <c r="B61" s="160"/>
      <c r="C61" s="344"/>
      <c r="D61" s="243" t="s">
        <v>107</v>
      </c>
      <c r="E61" s="253">
        <v>92</v>
      </c>
      <c r="F61" s="253">
        <v>155</v>
      </c>
      <c r="G61" s="253">
        <v>8.7</v>
      </c>
      <c r="H61" s="253">
        <v>29.6</v>
      </c>
      <c r="I61" s="253">
        <v>338.6</v>
      </c>
      <c r="J61" s="253">
        <v>22.5</v>
      </c>
      <c r="K61" s="253">
        <v>76</v>
      </c>
      <c r="L61" s="253">
        <v>123.5</v>
      </c>
      <c r="M61" s="253">
        <v>119.3</v>
      </c>
      <c r="N61" s="253">
        <v>96.7</v>
      </c>
      <c r="O61" s="253">
        <v>26.1</v>
      </c>
      <c r="P61" s="223">
        <v>14.77</v>
      </c>
      <c r="Q61" s="223">
        <v>14.28</v>
      </c>
      <c r="R61" s="223">
        <v>14.12</v>
      </c>
      <c r="S61" s="223">
        <v>14.39</v>
      </c>
      <c r="T61" s="253">
        <v>719.5</v>
      </c>
      <c r="U61" s="223">
        <v>9.18</v>
      </c>
      <c r="V61" s="351">
        <v>1</v>
      </c>
      <c r="W61" s="159"/>
    </row>
    <row r="62" customHeight="1" spans="1:23">
      <c r="A62" s="159"/>
      <c r="B62" s="160"/>
      <c r="C62" s="344"/>
      <c r="D62" s="243" t="s">
        <v>97</v>
      </c>
      <c r="E62" s="253">
        <v>101.6</v>
      </c>
      <c r="F62" s="253">
        <v>151</v>
      </c>
      <c r="G62" s="253">
        <v>5.8</v>
      </c>
      <c r="H62" s="253">
        <v>29.9</v>
      </c>
      <c r="I62" s="253">
        <v>413.8</v>
      </c>
      <c r="J62" s="253">
        <v>21.6</v>
      </c>
      <c r="K62" s="253">
        <v>72.4</v>
      </c>
      <c r="L62" s="253">
        <v>130.6</v>
      </c>
      <c r="M62" s="253">
        <v>111.9</v>
      </c>
      <c r="N62" s="253">
        <v>85.7</v>
      </c>
      <c r="O62" s="253">
        <v>31</v>
      </c>
      <c r="P62" s="223">
        <v>13.2</v>
      </c>
      <c r="Q62" s="223">
        <v>14.5</v>
      </c>
      <c r="R62" s="223">
        <v>14.3</v>
      </c>
      <c r="S62" s="223">
        <v>14</v>
      </c>
      <c r="T62" s="253">
        <v>700.3</v>
      </c>
      <c r="U62" s="223">
        <v>10.5</v>
      </c>
      <c r="V62" s="351">
        <v>2</v>
      </c>
      <c r="W62" s="159"/>
    </row>
    <row r="63" customHeight="1" spans="1:23">
      <c r="A63" s="159"/>
      <c r="B63" s="160"/>
      <c r="C63" s="344"/>
      <c r="D63" s="243" t="s">
        <v>81</v>
      </c>
      <c r="E63" s="253">
        <v>100</v>
      </c>
      <c r="F63" s="253">
        <v>149</v>
      </c>
      <c r="G63" s="253">
        <v>6.8</v>
      </c>
      <c r="H63" s="253">
        <v>25.5</v>
      </c>
      <c r="I63" s="253">
        <v>274.4</v>
      </c>
      <c r="J63" s="253">
        <v>21.8</v>
      </c>
      <c r="K63" s="253">
        <v>85.6</v>
      </c>
      <c r="L63" s="253">
        <v>112.6</v>
      </c>
      <c r="M63" s="253">
        <v>100.4</v>
      </c>
      <c r="N63" s="253">
        <v>89.2</v>
      </c>
      <c r="O63" s="253">
        <v>30.3</v>
      </c>
      <c r="P63" s="223">
        <v>12.54</v>
      </c>
      <c r="Q63" s="223">
        <v>11.97</v>
      </c>
      <c r="R63" s="223">
        <v>12.38</v>
      </c>
      <c r="S63" s="223">
        <v>12.3</v>
      </c>
      <c r="T63" s="253">
        <v>614.8</v>
      </c>
      <c r="U63" s="223">
        <v>6.74</v>
      </c>
      <c r="V63" s="351">
        <v>5</v>
      </c>
      <c r="W63" s="159"/>
    </row>
    <row r="64" customHeight="1" spans="1:23">
      <c r="A64" s="159"/>
      <c r="B64" s="160"/>
      <c r="C64" s="344"/>
      <c r="D64" s="243" t="s">
        <v>110</v>
      </c>
      <c r="E64" s="253">
        <v>113.8</v>
      </c>
      <c r="F64" s="253">
        <v>151</v>
      </c>
      <c r="G64" s="253">
        <v>9.3</v>
      </c>
      <c r="H64" s="253">
        <v>42.3</v>
      </c>
      <c r="I64" s="253">
        <v>357</v>
      </c>
      <c r="J64" s="253">
        <v>25.9</v>
      </c>
      <c r="K64" s="253">
        <v>61.3</v>
      </c>
      <c r="L64" s="253">
        <v>101.4</v>
      </c>
      <c r="M64" s="253">
        <v>98.4</v>
      </c>
      <c r="N64" s="253">
        <v>97</v>
      </c>
      <c r="O64" s="253">
        <v>30.2</v>
      </c>
      <c r="P64" s="223">
        <v>15.09</v>
      </c>
      <c r="Q64" s="223">
        <v>17.07</v>
      </c>
      <c r="R64" s="223">
        <v>16.87</v>
      </c>
      <c r="S64" s="223">
        <v>16.34</v>
      </c>
      <c r="T64" s="253">
        <v>762.8</v>
      </c>
      <c r="U64" s="223">
        <v>7.93</v>
      </c>
      <c r="V64" s="351">
        <v>1</v>
      </c>
      <c r="W64" s="159"/>
    </row>
    <row r="65" customHeight="1" spans="1:23">
      <c r="A65" s="159"/>
      <c r="B65" s="160"/>
      <c r="C65" s="344"/>
      <c r="D65" s="243" t="s">
        <v>111</v>
      </c>
      <c r="E65" s="253">
        <v>97</v>
      </c>
      <c r="F65" s="253">
        <v>139</v>
      </c>
      <c r="G65" s="253">
        <v>10.2</v>
      </c>
      <c r="H65" s="253">
        <v>29.6</v>
      </c>
      <c r="I65" s="253">
        <v>190.2</v>
      </c>
      <c r="J65" s="253">
        <v>18.2</v>
      </c>
      <c r="K65" s="253">
        <v>61.5</v>
      </c>
      <c r="L65" s="253">
        <v>114.6</v>
      </c>
      <c r="M65" s="253">
        <v>109.7</v>
      </c>
      <c r="N65" s="253">
        <v>95.7</v>
      </c>
      <c r="O65" s="253">
        <v>27.4</v>
      </c>
      <c r="P65" s="223">
        <v>13.56</v>
      </c>
      <c r="Q65" s="223">
        <v>13.62</v>
      </c>
      <c r="R65" s="223">
        <v>13.24</v>
      </c>
      <c r="S65" s="223">
        <v>13.47</v>
      </c>
      <c r="T65" s="253">
        <v>641.1</v>
      </c>
      <c r="U65" s="223">
        <v>3.2</v>
      </c>
      <c r="V65" s="351">
        <v>11</v>
      </c>
      <c r="W65" s="159"/>
    </row>
    <row r="66" customHeight="1" spans="1:23">
      <c r="A66" s="159"/>
      <c r="B66" s="160"/>
      <c r="C66" s="344"/>
      <c r="D66" s="242" t="s">
        <v>70</v>
      </c>
      <c r="E66" s="254">
        <v>100.1</v>
      </c>
      <c r="F66" s="254">
        <v>149.9</v>
      </c>
      <c r="G66" s="254">
        <v>8</v>
      </c>
      <c r="H66" s="254">
        <v>32</v>
      </c>
      <c r="I66" s="254">
        <v>316.8</v>
      </c>
      <c r="J66" s="254">
        <v>21.9</v>
      </c>
      <c r="K66" s="254">
        <v>69.3</v>
      </c>
      <c r="L66" s="254">
        <v>123.8</v>
      </c>
      <c r="M66" s="254">
        <v>111.6</v>
      </c>
      <c r="N66" s="254">
        <v>90.6</v>
      </c>
      <c r="O66" s="254">
        <v>28.6</v>
      </c>
      <c r="P66" s="227">
        <v>13.95</v>
      </c>
      <c r="Q66" s="227">
        <v>14.06</v>
      </c>
      <c r="R66" s="227">
        <v>14.19</v>
      </c>
      <c r="S66" s="227">
        <v>14.07</v>
      </c>
      <c r="T66" s="254">
        <v>677.6</v>
      </c>
      <c r="U66" s="227">
        <v>6.6</v>
      </c>
      <c r="V66" s="356">
        <v>2</v>
      </c>
      <c r="W66" s="159"/>
    </row>
    <row r="67" customHeight="1" spans="1:23">
      <c r="A67" s="159" t="s">
        <v>91</v>
      </c>
      <c r="B67" s="160"/>
      <c r="C67" s="243" t="s">
        <v>123</v>
      </c>
      <c r="D67" s="248" t="s">
        <v>103</v>
      </c>
      <c r="E67" s="342">
        <v>105.2</v>
      </c>
      <c r="F67" s="342">
        <v>151</v>
      </c>
      <c r="G67" s="342">
        <v>8.2</v>
      </c>
      <c r="H67" s="342">
        <v>29.8</v>
      </c>
      <c r="I67" s="342">
        <v>361.2</v>
      </c>
      <c r="J67" s="342">
        <v>24.3</v>
      </c>
      <c r="K67" s="342">
        <v>81.5</v>
      </c>
      <c r="L67" s="342">
        <v>114.7</v>
      </c>
      <c r="M67" s="342">
        <v>104.1</v>
      </c>
      <c r="N67" s="342">
        <v>90.8</v>
      </c>
      <c r="O67" s="342">
        <v>26.8</v>
      </c>
      <c r="P67" s="342">
        <v>205.6</v>
      </c>
      <c r="Q67" s="342">
        <v>216.8</v>
      </c>
      <c r="R67" s="342"/>
      <c r="S67" s="342">
        <v>211.2</v>
      </c>
      <c r="T67" s="342">
        <v>704</v>
      </c>
      <c r="U67" s="354">
        <v>5.2</v>
      </c>
      <c r="V67" s="355">
        <v>3</v>
      </c>
      <c r="W67" s="159"/>
    </row>
    <row r="68" customHeight="1" spans="1:23">
      <c r="A68" s="159"/>
      <c r="B68" s="160"/>
      <c r="C68" s="159"/>
      <c r="D68" s="248" t="s">
        <v>105</v>
      </c>
      <c r="E68" s="342">
        <v>97.9</v>
      </c>
      <c r="F68" s="342">
        <v>154</v>
      </c>
      <c r="G68" s="342">
        <v>8.6</v>
      </c>
      <c r="H68" s="342">
        <v>36.6</v>
      </c>
      <c r="I68" s="342">
        <v>325.6</v>
      </c>
      <c r="J68" s="342">
        <v>23.2</v>
      </c>
      <c r="K68" s="342">
        <v>63.3</v>
      </c>
      <c r="L68" s="342">
        <v>130.8</v>
      </c>
      <c r="M68" s="342">
        <v>105.4</v>
      </c>
      <c r="N68" s="342">
        <v>80.6</v>
      </c>
      <c r="O68" s="342">
        <v>27.8</v>
      </c>
      <c r="P68" s="342">
        <v>195.5</v>
      </c>
      <c r="Q68" s="342">
        <v>199.9</v>
      </c>
      <c r="R68" s="342"/>
      <c r="S68" s="342">
        <v>197.7</v>
      </c>
      <c r="T68" s="342">
        <v>658.9</v>
      </c>
      <c r="U68" s="354">
        <v>0.91</v>
      </c>
      <c r="V68" s="355">
        <v>4</v>
      </c>
      <c r="W68" s="159"/>
    </row>
    <row r="69" customHeight="1" spans="1:23">
      <c r="A69" s="159"/>
      <c r="B69" s="160"/>
      <c r="C69" s="159"/>
      <c r="D69" s="248" t="s">
        <v>106</v>
      </c>
      <c r="E69" s="342">
        <v>103.8</v>
      </c>
      <c r="F69" s="342">
        <v>144</v>
      </c>
      <c r="G69" s="342">
        <v>7.8</v>
      </c>
      <c r="H69" s="342">
        <v>31.1</v>
      </c>
      <c r="I69" s="342">
        <v>298.7</v>
      </c>
      <c r="J69" s="342">
        <v>21.2</v>
      </c>
      <c r="K69" s="342">
        <v>68.2</v>
      </c>
      <c r="L69" s="342">
        <v>140.4</v>
      </c>
      <c r="M69" s="342">
        <v>123.6</v>
      </c>
      <c r="N69" s="342">
        <v>88</v>
      </c>
      <c r="O69" s="342">
        <v>27.5</v>
      </c>
      <c r="P69" s="342">
        <v>356.4</v>
      </c>
      <c r="Q69" s="342">
        <v>364.4</v>
      </c>
      <c r="R69" s="342"/>
      <c r="S69" s="342">
        <v>360.4</v>
      </c>
      <c r="T69" s="342">
        <v>720.8</v>
      </c>
      <c r="U69" s="354">
        <v>4.55</v>
      </c>
      <c r="V69" s="355">
        <v>4</v>
      </c>
      <c r="W69" s="159"/>
    </row>
    <row r="70" customHeight="1" spans="1:23">
      <c r="A70" s="159"/>
      <c r="B70" s="160"/>
      <c r="C70" s="159"/>
      <c r="D70" s="248" t="s">
        <v>113</v>
      </c>
      <c r="E70" s="342">
        <v>104</v>
      </c>
      <c r="F70" s="342">
        <v>153</v>
      </c>
      <c r="G70" s="342">
        <v>7.6</v>
      </c>
      <c r="H70" s="342">
        <v>31.3</v>
      </c>
      <c r="I70" s="342">
        <v>311.8</v>
      </c>
      <c r="J70" s="342">
        <v>27.3</v>
      </c>
      <c r="K70" s="342">
        <v>87.3</v>
      </c>
      <c r="L70" s="342">
        <v>132</v>
      </c>
      <c r="M70" s="342">
        <v>109.2</v>
      </c>
      <c r="N70" s="342">
        <v>82.7</v>
      </c>
      <c r="O70" s="342">
        <v>25.8</v>
      </c>
      <c r="P70" s="342">
        <v>332</v>
      </c>
      <c r="Q70" s="342">
        <v>322</v>
      </c>
      <c r="R70" s="342"/>
      <c r="S70" s="342">
        <v>327</v>
      </c>
      <c r="T70" s="342">
        <v>722.3</v>
      </c>
      <c r="U70" s="354">
        <v>6.51</v>
      </c>
      <c r="V70" s="355">
        <v>2</v>
      </c>
      <c r="W70" s="159"/>
    </row>
    <row r="71" customHeight="1" spans="1:23">
      <c r="A71" s="159"/>
      <c r="B71" s="160"/>
      <c r="C71" s="159"/>
      <c r="D71" s="248" t="s">
        <v>118</v>
      </c>
      <c r="E71" s="342">
        <v>96.4</v>
      </c>
      <c r="F71" s="342">
        <v>142</v>
      </c>
      <c r="G71" s="342">
        <v>4.5</v>
      </c>
      <c r="H71" s="342">
        <v>21.6</v>
      </c>
      <c r="I71" s="342">
        <v>380</v>
      </c>
      <c r="J71" s="342">
        <v>14.8</v>
      </c>
      <c r="K71" s="342">
        <v>68.5</v>
      </c>
      <c r="L71" s="342">
        <v>162.6</v>
      </c>
      <c r="M71" s="342">
        <v>156.9</v>
      </c>
      <c r="N71" s="342">
        <v>96.5</v>
      </c>
      <c r="O71" s="342">
        <v>34.4</v>
      </c>
      <c r="P71" s="342">
        <v>171.3</v>
      </c>
      <c r="Q71" s="342">
        <v>169.2</v>
      </c>
      <c r="R71" s="342"/>
      <c r="S71" s="342">
        <v>170.2</v>
      </c>
      <c r="T71" s="342">
        <v>680.9</v>
      </c>
      <c r="U71" s="354">
        <v>5.44</v>
      </c>
      <c r="V71" s="355">
        <v>1</v>
      </c>
      <c r="W71" s="159"/>
    </row>
    <row r="72" customHeight="1" spans="1:23">
      <c r="A72" s="159"/>
      <c r="B72" s="160"/>
      <c r="C72" s="159"/>
      <c r="D72" s="248" t="s">
        <v>107</v>
      </c>
      <c r="E72" s="342">
        <v>92</v>
      </c>
      <c r="F72" s="342">
        <v>153</v>
      </c>
      <c r="G72" s="342">
        <v>7.9</v>
      </c>
      <c r="H72" s="342">
        <v>29.7</v>
      </c>
      <c r="I72" s="342">
        <v>378.9</v>
      </c>
      <c r="J72" s="342">
        <v>22.6</v>
      </c>
      <c r="K72" s="342">
        <v>76.1</v>
      </c>
      <c r="L72" s="342">
        <v>132.4</v>
      </c>
      <c r="M72" s="342">
        <v>126.9</v>
      </c>
      <c r="N72" s="342">
        <v>95.8</v>
      </c>
      <c r="O72" s="342">
        <v>26.1</v>
      </c>
      <c r="P72" s="342">
        <v>178.9</v>
      </c>
      <c r="Q72" s="342">
        <v>164.7</v>
      </c>
      <c r="R72" s="342"/>
      <c r="S72" s="342">
        <v>171.8</v>
      </c>
      <c r="T72" s="342">
        <v>687.2</v>
      </c>
      <c r="U72" s="354">
        <v>8.32</v>
      </c>
      <c r="V72" s="355">
        <v>1</v>
      </c>
      <c r="W72" s="159"/>
    </row>
    <row r="73" customHeight="1" spans="1:23">
      <c r="A73" s="159"/>
      <c r="B73" s="160"/>
      <c r="C73" s="159"/>
      <c r="D73" s="248" t="s">
        <v>119</v>
      </c>
      <c r="E73" s="342">
        <v>89</v>
      </c>
      <c r="F73" s="342">
        <v>157</v>
      </c>
      <c r="G73" s="342">
        <v>7.1</v>
      </c>
      <c r="H73" s="342">
        <v>33.5</v>
      </c>
      <c r="I73" s="342">
        <v>371.8</v>
      </c>
      <c r="J73" s="342">
        <v>22.6</v>
      </c>
      <c r="K73" s="342">
        <v>67.1</v>
      </c>
      <c r="L73" s="342">
        <v>133.8</v>
      </c>
      <c r="M73" s="342">
        <v>121</v>
      </c>
      <c r="N73" s="342">
        <v>91</v>
      </c>
      <c r="O73" s="342">
        <v>27.2</v>
      </c>
      <c r="P73" s="342">
        <v>201.8</v>
      </c>
      <c r="Q73" s="342">
        <v>207.7</v>
      </c>
      <c r="R73" s="342"/>
      <c r="S73" s="342">
        <v>204.8</v>
      </c>
      <c r="T73" s="342">
        <v>682.5</v>
      </c>
      <c r="U73" s="354">
        <v>1.68</v>
      </c>
      <c r="V73" s="355">
        <v>3</v>
      </c>
      <c r="W73" s="159"/>
    </row>
    <row r="74" customHeight="1" spans="1:23">
      <c r="A74" s="159"/>
      <c r="B74" s="160"/>
      <c r="C74" s="159"/>
      <c r="D74" s="248" t="s">
        <v>81</v>
      </c>
      <c r="E74" s="342">
        <v>107</v>
      </c>
      <c r="F74" s="342">
        <v>149</v>
      </c>
      <c r="G74" s="342">
        <v>7.2</v>
      </c>
      <c r="H74" s="342">
        <v>25.6</v>
      </c>
      <c r="I74" s="342">
        <v>256.2</v>
      </c>
      <c r="J74" s="342">
        <v>21.1</v>
      </c>
      <c r="K74" s="342">
        <v>82.3</v>
      </c>
      <c r="L74" s="342">
        <v>118.7</v>
      </c>
      <c r="M74" s="342">
        <v>102.3</v>
      </c>
      <c r="N74" s="342">
        <v>86.2</v>
      </c>
      <c r="O74" s="342">
        <v>30.3</v>
      </c>
      <c r="P74" s="342">
        <v>310.3</v>
      </c>
      <c r="Q74" s="342">
        <v>310.2</v>
      </c>
      <c r="R74" s="342"/>
      <c r="S74" s="342">
        <v>310.3</v>
      </c>
      <c r="T74" s="342">
        <v>620.5</v>
      </c>
      <c r="U74" s="354">
        <v>9.05</v>
      </c>
      <c r="V74" s="355">
        <v>2</v>
      </c>
      <c r="W74" s="159"/>
    </row>
    <row r="75" customHeight="1" spans="1:23">
      <c r="A75" s="159"/>
      <c r="B75" s="160"/>
      <c r="C75" s="159"/>
      <c r="D75" s="248" t="s">
        <v>110</v>
      </c>
      <c r="E75" s="342">
        <v>94.5</v>
      </c>
      <c r="F75" s="342">
        <v>137</v>
      </c>
      <c r="G75" s="342">
        <v>6.5</v>
      </c>
      <c r="H75" s="342">
        <v>23.1</v>
      </c>
      <c r="I75" s="342">
        <v>255.4</v>
      </c>
      <c r="J75" s="342">
        <v>18.8</v>
      </c>
      <c r="K75" s="342">
        <v>81.1</v>
      </c>
      <c r="L75" s="342">
        <v>155.3</v>
      </c>
      <c r="M75" s="342">
        <v>146.9</v>
      </c>
      <c r="N75" s="342">
        <v>94.6</v>
      </c>
      <c r="O75" s="342">
        <v>28.2</v>
      </c>
      <c r="P75" s="342">
        <v>328.9</v>
      </c>
      <c r="Q75" s="342">
        <v>323.5</v>
      </c>
      <c r="R75" s="342"/>
      <c r="S75" s="342">
        <v>326.2</v>
      </c>
      <c r="T75" s="342">
        <v>776.6</v>
      </c>
      <c r="U75" s="354">
        <v>6.9</v>
      </c>
      <c r="V75" s="355">
        <v>2</v>
      </c>
      <c r="W75" s="159"/>
    </row>
    <row r="76" customHeight="1" spans="1:23">
      <c r="A76" s="159"/>
      <c r="B76" s="160"/>
      <c r="C76" s="159"/>
      <c r="D76" s="248" t="s">
        <v>111</v>
      </c>
      <c r="E76" s="342">
        <v>104</v>
      </c>
      <c r="F76" s="342">
        <v>143</v>
      </c>
      <c r="G76" s="342">
        <v>6.1</v>
      </c>
      <c r="H76" s="342">
        <v>25.7</v>
      </c>
      <c r="I76" s="342">
        <v>321.3</v>
      </c>
      <c r="J76" s="342">
        <v>15.5</v>
      </c>
      <c r="K76" s="342">
        <v>60.3</v>
      </c>
      <c r="L76" s="342">
        <v>118.6</v>
      </c>
      <c r="M76" s="342">
        <v>113.4</v>
      </c>
      <c r="N76" s="342">
        <v>95.6</v>
      </c>
      <c r="O76" s="342">
        <v>27.4</v>
      </c>
      <c r="P76" s="342">
        <v>185.2</v>
      </c>
      <c r="Q76" s="342">
        <v>189.4</v>
      </c>
      <c r="R76" s="342"/>
      <c r="S76" s="342">
        <v>187.3</v>
      </c>
      <c r="T76" s="342">
        <v>637.1</v>
      </c>
      <c r="U76" s="354">
        <v>3.1</v>
      </c>
      <c r="V76" s="355">
        <v>2</v>
      </c>
      <c r="W76" s="159"/>
    </row>
    <row r="77" customHeight="1" spans="1:23">
      <c r="A77" s="159"/>
      <c r="B77" s="160"/>
      <c r="C77" s="159"/>
      <c r="D77" s="343" t="s">
        <v>70</v>
      </c>
      <c r="E77" s="299">
        <v>99.4</v>
      </c>
      <c r="F77" s="299">
        <v>148.3</v>
      </c>
      <c r="G77" s="299">
        <v>7.1</v>
      </c>
      <c r="H77" s="299">
        <v>28.8</v>
      </c>
      <c r="I77" s="299">
        <v>326.1</v>
      </c>
      <c r="J77" s="299">
        <v>21.1</v>
      </c>
      <c r="K77" s="299">
        <v>73.6</v>
      </c>
      <c r="L77" s="299">
        <v>133.9</v>
      </c>
      <c r="M77" s="299">
        <v>121</v>
      </c>
      <c r="N77" s="299">
        <v>90.2</v>
      </c>
      <c r="O77" s="299">
        <v>28.2</v>
      </c>
      <c r="P77" s="299">
        <v>246.6</v>
      </c>
      <c r="Q77" s="299">
        <v>246.8</v>
      </c>
      <c r="R77" s="299"/>
      <c r="S77" s="299">
        <v>246.7</v>
      </c>
      <c r="T77" s="299">
        <v>689.1</v>
      </c>
      <c r="U77" s="288">
        <v>5.14</v>
      </c>
      <c r="V77" s="356">
        <v>2</v>
      </c>
      <c r="W77" s="159"/>
    </row>
    <row r="78" customHeight="1" spans="1:23">
      <c r="A78" s="159" t="s">
        <v>86</v>
      </c>
      <c r="B78" s="160" t="s">
        <v>124</v>
      </c>
      <c r="C78" s="243" t="s">
        <v>125</v>
      </c>
      <c r="D78" s="333" t="s">
        <v>76</v>
      </c>
      <c r="E78" s="337">
        <v>100.3</v>
      </c>
      <c r="F78" s="338">
        <v>146</v>
      </c>
      <c r="G78" s="334">
        <v>7.9</v>
      </c>
      <c r="H78" s="334">
        <v>34.8</v>
      </c>
      <c r="I78" s="334">
        <v>340.5</v>
      </c>
      <c r="J78" s="334">
        <v>22.8</v>
      </c>
      <c r="K78" s="334">
        <v>65.5</v>
      </c>
      <c r="L78" s="336">
        <v>128.5</v>
      </c>
      <c r="M78" s="336">
        <v>121.1</v>
      </c>
      <c r="N78" s="336">
        <v>94.2</v>
      </c>
      <c r="O78" s="336">
        <v>25.6</v>
      </c>
      <c r="P78" s="345">
        <v>16.05</v>
      </c>
      <c r="Q78" s="345">
        <v>15.6</v>
      </c>
      <c r="R78" s="345">
        <v>16.95</v>
      </c>
      <c r="S78" s="350">
        <v>16.2</v>
      </c>
      <c r="T78" s="350">
        <v>671.7</v>
      </c>
      <c r="U78" s="337">
        <v>3.3</v>
      </c>
      <c r="V78" s="351">
        <v>5</v>
      </c>
      <c r="W78" s="243" t="s">
        <v>10</v>
      </c>
    </row>
    <row r="79" customHeight="1" spans="1:23">
      <c r="A79" s="159"/>
      <c r="B79" s="160"/>
      <c r="C79" s="159"/>
      <c r="D79" s="333" t="s">
        <v>104</v>
      </c>
      <c r="E79" s="337">
        <v>101.7</v>
      </c>
      <c r="F79" s="335">
        <v>153</v>
      </c>
      <c r="G79" s="336">
        <v>9.7</v>
      </c>
      <c r="H79" s="336">
        <v>50.7</v>
      </c>
      <c r="I79" s="334">
        <v>423.2</v>
      </c>
      <c r="J79" s="336">
        <v>22.4</v>
      </c>
      <c r="K79" s="334">
        <v>44.1</v>
      </c>
      <c r="L79" s="334">
        <v>134.9</v>
      </c>
      <c r="M79" s="334">
        <v>123.1</v>
      </c>
      <c r="N79" s="336">
        <v>91.3</v>
      </c>
      <c r="O79" s="336">
        <v>25</v>
      </c>
      <c r="P79" s="345">
        <v>12.43</v>
      </c>
      <c r="Q79" s="345">
        <v>13.12</v>
      </c>
      <c r="R79" s="345">
        <v>13.26</v>
      </c>
      <c r="S79" s="350">
        <v>12.94</v>
      </c>
      <c r="T79" s="350">
        <v>646.8</v>
      </c>
      <c r="U79" s="337">
        <v>6</v>
      </c>
      <c r="V79" s="351">
        <v>7</v>
      </c>
      <c r="W79" s="159"/>
    </row>
    <row r="80" customHeight="1" spans="1:23">
      <c r="A80" s="159"/>
      <c r="B80" s="160"/>
      <c r="C80" s="159"/>
      <c r="D80" s="333" t="s">
        <v>105</v>
      </c>
      <c r="E80" s="334">
        <v>108</v>
      </c>
      <c r="F80" s="338">
        <v>144</v>
      </c>
      <c r="G80" s="334">
        <v>5.8</v>
      </c>
      <c r="H80" s="334">
        <v>32.8</v>
      </c>
      <c r="I80" s="334">
        <v>464.7</v>
      </c>
      <c r="J80" s="334">
        <v>23.7</v>
      </c>
      <c r="K80" s="334">
        <v>72.3</v>
      </c>
      <c r="L80" s="334">
        <v>178.1</v>
      </c>
      <c r="M80" s="334">
        <v>128.2</v>
      </c>
      <c r="N80" s="336">
        <v>72</v>
      </c>
      <c r="O80" s="334">
        <v>24.2</v>
      </c>
      <c r="P80" s="346">
        <v>15.31</v>
      </c>
      <c r="Q80" s="346">
        <v>15.92</v>
      </c>
      <c r="R80" s="346">
        <v>16.34</v>
      </c>
      <c r="S80" s="350">
        <v>15.86</v>
      </c>
      <c r="T80" s="350">
        <v>700.2</v>
      </c>
      <c r="U80" s="337">
        <v>4</v>
      </c>
      <c r="V80" s="351">
        <v>3</v>
      </c>
      <c r="W80" s="159"/>
    </row>
    <row r="81" customHeight="1" spans="1:23">
      <c r="A81" s="159"/>
      <c r="B81" s="160"/>
      <c r="C81" s="159"/>
      <c r="D81" s="333" t="s">
        <v>89</v>
      </c>
      <c r="E81" s="337">
        <v>99.8</v>
      </c>
      <c r="F81" s="335">
        <v>155</v>
      </c>
      <c r="G81" s="336">
        <v>8.9</v>
      </c>
      <c r="H81" s="336">
        <v>30.7</v>
      </c>
      <c r="I81" s="334">
        <v>244.9</v>
      </c>
      <c r="J81" s="337">
        <v>22.1</v>
      </c>
      <c r="K81" s="334">
        <v>72.6</v>
      </c>
      <c r="L81" s="334">
        <v>134.3</v>
      </c>
      <c r="M81" s="334">
        <v>122.1</v>
      </c>
      <c r="N81" s="336">
        <v>90.9</v>
      </c>
      <c r="O81" s="347">
        <v>24.4</v>
      </c>
      <c r="P81" s="346">
        <v>12.84</v>
      </c>
      <c r="Q81" s="346">
        <v>13.38</v>
      </c>
      <c r="R81" s="346">
        <v>12.38</v>
      </c>
      <c r="S81" s="350">
        <v>12.87</v>
      </c>
      <c r="T81" s="350">
        <v>643.5</v>
      </c>
      <c r="U81" s="337">
        <v>0.86</v>
      </c>
      <c r="V81" s="351">
        <v>10</v>
      </c>
      <c r="W81" s="159"/>
    </row>
    <row r="82" customHeight="1" spans="1:23">
      <c r="A82" s="159"/>
      <c r="B82" s="160"/>
      <c r="C82" s="159"/>
      <c r="D82" s="333" t="s">
        <v>113</v>
      </c>
      <c r="E82" s="334">
        <v>106</v>
      </c>
      <c r="F82" s="338">
        <v>155</v>
      </c>
      <c r="G82" s="334">
        <v>7.2</v>
      </c>
      <c r="H82" s="334">
        <v>30.4</v>
      </c>
      <c r="I82" s="334">
        <v>322.2</v>
      </c>
      <c r="J82" s="334">
        <v>18.9</v>
      </c>
      <c r="K82" s="334">
        <v>62.1</v>
      </c>
      <c r="L82" s="334">
        <v>135</v>
      </c>
      <c r="M82" s="334">
        <v>126</v>
      </c>
      <c r="N82" s="336">
        <v>93.5</v>
      </c>
      <c r="O82" s="347">
        <v>25.6</v>
      </c>
      <c r="P82" s="346">
        <v>14.61</v>
      </c>
      <c r="Q82" s="346">
        <v>14.86</v>
      </c>
      <c r="R82" s="346">
        <v>14.16</v>
      </c>
      <c r="S82" s="350">
        <v>14.54</v>
      </c>
      <c r="T82" s="350">
        <v>606</v>
      </c>
      <c r="U82" s="337">
        <v>-3.4</v>
      </c>
      <c r="V82" s="351">
        <v>10</v>
      </c>
      <c r="W82" s="159"/>
    </row>
    <row r="83" customHeight="1" spans="1:23">
      <c r="A83" s="159"/>
      <c r="B83" s="160"/>
      <c r="C83" s="159"/>
      <c r="D83" s="333" t="s">
        <v>78</v>
      </c>
      <c r="E83" s="336">
        <v>101.3</v>
      </c>
      <c r="F83" s="335">
        <v>141</v>
      </c>
      <c r="G83" s="336">
        <v>7.1</v>
      </c>
      <c r="H83" s="336">
        <v>33.9</v>
      </c>
      <c r="I83" s="334">
        <v>377.5</v>
      </c>
      <c r="J83" s="336">
        <v>19.3</v>
      </c>
      <c r="K83" s="334">
        <v>57</v>
      </c>
      <c r="L83" s="336">
        <v>152.6</v>
      </c>
      <c r="M83" s="336">
        <v>146.2</v>
      </c>
      <c r="N83" s="336">
        <v>95.8</v>
      </c>
      <c r="O83" s="347">
        <v>23.7</v>
      </c>
      <c r="P83" s="345">
        <v>12.78</v>
      </c>
      <c r="Q83" s="345">
        <v>12.6</v>
      </c>
      <c r="R83" s="345">
        <v>12.95</v>
      </c>
      <c r="S83" s="350">
        <v>12.78</v>
      </c>
      <c r="T83" s="350">
        <v>638.8</v>
      </c>
      <c r="U83" s="337">
        <v>5.7</v>
      </c>
      <c r="V83" s="351">
        <v>4</v>
      </c>
      <c r="W83" s="159"/>
    </row>
    <row r="84" customHeight="1" spans="1:23">
      <c r="A84" s="159"/>
      <c r="B84" s="160"/>
      <c r="C84" s="159"/>
      <c r="D84" s="333" t="s">
        <v>107</v>
      </c>
      <c r="E84" s="334">
        <v>92</v>
      </c>
      <c r="F84" s="338">
        <v>144</v>
      </c>
      <c r="G84" s="334">
        <v>8.7</v>
      </c>
      <c r="H84" s="334">
        <v>33.3</v>
      </c>
      <c r="I84" s="334">
        <v>383.7</v>
      </c>
      <c r="J84" s="334">
        <v>22.7</v>
      </c>
      <c r="K84" s="334">
        <v>68.1</v>
      </c>
      <c r="L84" s="334">
        <v>163.5</v>
      </c>
      <c r="M84" s="334">
        <v>154.8</v>
      </c>
      <c r="N84" s="336">
        <v>94.7</v>
      </c>
      <c r="O84" s="347">
        <v>26.4</v>
      </c>
      <c r="P84" s="346">
        <v>14.35</v>
      </c>
      <c r="Q84" s="346">
        <v>14.35</v>
      </c>
      <c r="R84" s="346">
        <v>14.32</v>
      </c>
      <c r="S84" s="350">
        <v>14.34</v>
      </c>
      <c r="T84" s="350">
        <v>716.9</v>
      </c>
      <c r="U84" s="337">
        <v>5.6</v>
      </c>
      <c r="V84" s="351">
        <v>6</v>
      </c>
      <c r="W84" s="159"/>
    </row>
    <row r="85" customHeight="1" spans="1:23">
      <c r="A85" s="159"/>
      <c r="B85" s="160"/>
      <c r="C85" s="159"/>
      <c r="D85" s="333" t="s">
        <v>114</v>
      </c>
      <c r="E85" s="334">
        <v>96.8</v>
      </c>
      <c r="F85" s="338">
        <v>146</v>
      </c>
      <c r="G85" s="334">
        <v>6.8</v>
      </c>
      <c r="H85" s="334">
        <v>31</v>
      </c>
      <c r="I85" s="334">
        <v>352.5</v>
      </c>
      <c r="J85" s="334">
        <v>20</v>
      </c>
      <c r="K85" s="334">
        <v>64.5</v>
      </c>
      <c r="L85" s="334">
        <v>140.4</v>
      </c>
      <c r="M85" s="334">
        <v>136.6</v>
      </c>
      <c r="N85" s="336">
        <v>97.2</v>
      </c>
      <c r="O85" s="347">
        <v>25</v>
      </c>
      <c r="P85" s="346">
        <v>13.11</v>
      </c>
      <c r="Q85" s="346">
        <v>13.79</v>
      </c>
      <c r="R85" s="346">
        <v>13.5</v>
      </c>
      <c r="S85" s="350">
        <v>13.47</v>
      </c>
      <c r="T85" s="350">
        <v>670.2</v>
      </c>
      <c r="U85" s="337">
        <v>2.56</v>
      </c>
      <c r="V85" s="351">
        <v>5</v>
      </c>
      <c r="W85" s="159"/>
    </row>
    <row r="86" customHeight="1" spans="1:23">
      <c r="A86" s="159"/>
      <c r="B86" s="160"/>
      <c r="C86" s="159"/>
      <c r="D86" s="333" t="s">
        <v>115</v>
      </c>
      <c r="E86" s="334">
        <v>98</v>
      </c>
      <c r="F86" s="338">
        <v>152</v>
      </c>
      <c r="G86" s="334">
        <v>6.7</v>
      </c>
      <c r="H86" s="334">
        <v>34.1</v>
      </c>
      <c r="I86" s="334">
        <v>411.1</v>
      </c>
      <c r="J86" s="334">
        <v>20.2</v>
      </c>
      <c r="K86" s="334">
        <v>59.3</v>
      </c>
      <c r="L86" s="334">
        <v>121.3</v>
      </c>
      <c r="M86" s="334">
        <v>111.2</v>
      </c>
      <c r="N86" s="336">
        <v>91.7</v>
      </c>
      <c r="O86" s="347">
        <v>27.1</v>
      </c>
      <c r="P86" s="346">
        <v>12.35</v>
      </c>
      <c r="Q86" s="346">
        <v>11.9</v>
      </c>
      <c r="R86" s="346">
        <v>11.75</v>
      </c>
      <c r="S86" s="350">
        <v>12</v>
      </c>
      <c r="T86" s="350">
        <v>600</v>
      </c>
      <c r="U86" s="337">
        <v>3.9</v>
      </c>
      <c r="V86" s="351">
        <v>6</v>
      </c>
      <c r="W86" s="159"/>
    </row>
    <row r="87" customHeight="1" spans="1:23">
      <c r="A87" s="159"/>
      <c r="B87" s="160"/>
      <c r="C87" s="159"/>
      <c r="D87" s="333" t="s">
        <v>116</v>
      </c>
      <c r="E87" s="336">
        <v>85</v>
      </c>
      <c r="F87" s="335">
        <v>148</v>
      </c>
      <c r="G87" s="336">
        <v>9.2</v>
      </c>
      <c r="H87" s="336">
        <v>26.7</v>
      </c>
      <c r="I87" s="334">
        <v>190.2</v>
      </c>
      <c r="J87" s="336">
        <v>21.3</v>
      </c>
      <c r="K87" s="334">
        <v>79.8</v>
      </c>
      <c r="L87" s="336">
        <v>146</v>
      </c>
      <c r="M87" s="336">
        <v>138.5</v>
      </c>
      <c r="N87" s="336">
        <v>94.8</v>
      </c>
      <c r="O87" s="347">
        <v>23.9</v>
      </c>
      <c r="P87" s="345">
        <v>13.75</v>
      </c>
      <c r="Q87" s="345">
        <v>14.44</v>
      </c>
      <c r="R87" s="345">
        <v>12.97</v>
      </c>
      <c r="S87" s="350">
        <v>13.72</v>
      </c>
      <c r="T87" s="350">
        <v>635.2</v>
      </c>
      <c r="U87" s="337">
        <v>6.4</v>
      </c>
      <c r="V87" s="351">
        <v>4</v>
      </c>
      <c r="W87" s="159"/>
    </row>
    <row r="88" customHeight="1" spans="1:23">
      <c r="A88" s="159"/>
      <c r="B88" s="160"/>
      <c r="C88" s="159"/>
      <c r="D88" s="333" t="s">
        <v>109</v>
      </c>
      <c r="E88" s="336">
        <v>144</v>
      </c>
      <c r="F88" s="335">
        <v>101.6</v>
      </c>
      <c r="G88" s="336">
        <v>7.8</v>
      </c>
      <c r="H88" s="336">
        <v>29.9</v>
      </c>
      <c r="I88" s="334">
        <v>282.1</v>
      </c>
      <c r="J88" s="336">
        <v>24.5</v>
      </c>
      <c r="K88" s="334">
        <v>81.9</v>
      </c>
      <c r="L88" s="336">
        <v>120.1</v>
      </c>
      <c r="M88" s="336">
        <v>85.6</v>
      </c>
      <c r="N88" s="336">
        <v>71.3</v>
      </c>
      <c r="O88" s="347">
        <v>24.3</v>
      </c>
      <c r="P88" s="345">
        <v>12.6</v>
      </c>
      <c r="Q88" s="345">
        <v>12.4</v>
      </c>
      <c r="R88" s="345">
        <v>12.4</v>
      </c>
      <c r="S88" s="350">
        <v>12.5</v>
      </c>
      <c r="T88" s="350">
        <v>623.8</v>
      </c>
      <c r="U88" s="337">
        <v>4.7</v>
      </c>
      <c r="V88" s="351">
        <v>8</v>
      </c>
      <c r="W88" s="159"/>
    </row>
    <row r="89" customHeight="1" spans="1:23">
      <c r="A89" s="159"/>
      <c r="B89" s="160"/>
      <c r="C89" s="159"/>
      <c r="D89" s="333" t="s">
        <v>110</v>
      </c>
      <c r="E89" s="336">
        <v>109</v>
      </c>
      <c r="F89" s="338">
        <v>148</v>
      </c>
      <c r="G89" s="334">
        <v>8.7</v>
      </c>
      <c r="H89" s="334">
        <v>43</v>
      </c>
      <c r="I89" s="334">
        <v>396.2</v>
      </c>
      <c r="J89" s="336">
        <v>21.2</v>
      </c>
      <c r="K89" s="334">
        <v>49.3</v>
      </c>
      <c r="L89" s="336">
        <v>161.8</v>
      </c>
      <c r="M89" s="336">
        <v>137.4</v>
      </c>
      <c r="N89" s="336">
        <v>84.9</v>
      </c>
      <c r="O89" s="347">
        <v>25.2</v>
      </c>
      <c r="P89" s="345">
        <v>17.04</v>
      </c>
      <c r="Q89" s="345">
        <v>17.24</v>
      </c>
      <c r="R89" s="345">
        <v>17.13</v>
      </c>
      <c r="S89" s="350">
        <v>17.14</v>
      </c>
      <c r="T89" s="350">
        <v>721.4</v>
      </c>
      <c r="U89" s="337">
        <v>3.4</v>
      </c>
      <c r="V89" s="351">
        <v>2</v>
      </c>
      <c r="W89" s="159"/>
    </row>
    <row r="90" customHeight="1" spans="1:23">
      <c r="A90" s="159"/>
      <c r="B90" s="160"/>
      <c r="C90" s="159"/>
      <c r="D90" s="333" t="s">
        <v>111</v>
      </c>
      <c r="E90" s="336">
        <v>96</v>
      </c>
      <c r="F90" s="338">
        <v>152</v>
      </c>
      <c r="G90" s="334">
        <v>11</v>
      </c>
      <c r="H90" s="334">
        <v>40.3</v>
      </c>
      <c r="I90" s="334">
        <v>266.3</v>
      </c>
      <c r="J90" s="336">
        <v>27</v>
      </c>
      <c r="K90" s="334">
        <v>66.9</v>
      </c>
      <c r="L90" s="336">
        <v>109.8</v>
      </c>
      <c r="M90" s="336">
        <v>101.8</v>
      </c>
      <c r="N90" s="336">
        <v>92.7</v>
      </c>
      <c r="O90" s="347">
        <v>27.1</v>
      </c>
      <c r="P90" s="345">
        <v>15.5</v>
      </c>
      <c r="Q90" s="345">
        <v>15.88</v>
      </c>
      <c r="R90" s="345">
        <v>15.52</v>
      </c>
      <c r="S90" s="350">
        <v>15.63</v>
      </c>
      <c r="T90" s="350">
        <v>711.3</v>
      </c>
      <c r="U90" s="337">
        <v>4.3</v>
      </c>
      <c r="V90" s="351">
        <v>4</v>
      </c>
      <c r="W90" s="159"/>
    </row>
    <row r="91" customHeight="1" spans="1:23">
      <c r="A91" s="159"/>
      <c r="B91" s="160"/>
      <c r="C91" s="159"/>
      <c r="D91" s="339" t="s">
        <v>70</v>
      </c>
      <c r="E91" s="340">
        <v>102.9</v>
      </c>
      <c r="F91" s="341">
        <v>145</v>
      </c>
      <c r="G91" s="340">
        <v>8.1</v>
      </c>
      <c r="H91" s="340">
        <v>34.7</v>
      </c>
      <c r="I91" s="340">
        <v>342.7</v>
      </c>
      <c r="J91" s="340">
        <v>22</v>
      </c>
      <c r="K91" s="340">
        <v>64.9</v>
      </c>
      <c r="L91" s="340">
        <v>140.5</v>
      </c>
      <c r="M91" s="340">
        <v>125.6</v>
      </c>
      <c r="N91" s="340">
        <v>89.6</v>
      </c>
      <c r="O91" s="340">
        <v>25.2</v>
      </c>
      <c r="P91" s="340">
        <v>14.1</v>
      </c>
      <c r="Q91" s="340">
        <v>14.3</v>
      </c>
      <c r="R91" s="340">
        <v>14.1</v>
      </c>
      <c r="S91" s="340">
        <v>14.2</v>
      </c>
      <c r="T91" s="340">
        <v>660.4</v>
      </c>
      <c r="U91" s="352">
        <v>3.6</v>
      </c>
      <c r="V91" s="353">
        <v>5</v>
      </c>
      <c r="W91" s="159"/>
    </row>
    <row r="92" customHeight="1" spans="1:23">
      <c r="A92" s="159" t="s">
        <v>91</v>
      </c>
      <c r="B92" s="160"/>
      <c r="C92" s="272" t="s">
        <v>126</v>
      </c>
      <c r="D92" s="243" t="s">
        <v>76</v>
      </c>
      <c r="E92" s="253">
        <v>103</v>
      </c>
      <c r="F92" s="253">
        <v>147</v>
      </c>
      <c r="G92" s="253">
        <v>7.5</v>
      </c>
      <c r="H92" s="253">
        <v>34.8</v>
      </c>
      <c r="I92" s="253">
        <v>364</v>
      </c>
      <c r="J92" s="253">
        <v>24.3</v>
      </c>
      <c r="K92" s="253">
        <v>68.8</v>
      </c>
      <c r="L92" s="253">
        <v>120.4</v>
      </c>
      <c r="M92" s="253">
        <v>108.6</v>
      </c>
      <c r="N92" s="253">
        <v>90.2</v>
      </c>
      <c r="O92" s="253">
        <v>25.1</v>
      </c>
      <c r="P92" s="223">
        <v>14.4</v>
      </c>
      <c r="Q92" s="223">
        <v>15.3</v>
      </c>
      <c r="R92" s="223">
        <v>14.05</v>
      </c>
      <c r="S92" s="223">
        <v>14.58</v>
      </c>
      <c r="T92" s="253">
        <v>643</v>
      </c>
      <c r="U92" s="223">
        <v>2.89</v>
      </c>
      <c r="V92" s="351">
        <v>10</v>
      </c>
      <c r="W92" s="159"/>
    </row>
    <row r="93" customHeight="1" spans="1:23">
      <c r="A93" s="159"/>
      <c r="B93" s="160"/>
      <c r="C93" s="344"/>
      <c r="D93" s="243" t="s">
        <v>103</v>
      </c>
      <c r="E93" s="253">
        <v>93.3</v>
      </c>
      <c r="F93" s="253">
        <v>146</v>
      </c>
      <c r="G93" s="253">
        <v>6.8</v>
      </c>
      <c r="H93" s="253">
        <v>32.5</v>
      </c>
      <c r="I93" s="253">
        <v>375</v>
      </c>
      <c r="J93" s="253">
        <v>23</v>
      </c>
      <c r="K93" s="253">
        <v>70.8</v>
      </c>
      <c r="L93" s="253">
        <v>107.4</v>
      </c>
      <c r="M93" s="253">
        <v>101.7</v>
      </c>
      <c r="N93" s="253">
        <v>94.6</v>
      </c>
      <c r="O93" s="253">
        <v>26</v>
      </c>
      <c r="P93" s="223">
        <v>12.28</v>
      </c>
      <c r="Q93" s="223">
        <v>12.76</v>
      </c>
      <c r="R93" s="223">
        <v>11.77</v>
      </c>
      <c r="S93" s="223">
        <v>12.27</v>
      </c>
      <c r="T93" s="253">
        <v>610.4</v>
      </c>
      <c r="U93" s="223">
        <v>-1.6</v>
      </c>
      <c r="V93" s="351">
        <v>13</v>
      </c>
      <c r="W93" s="159"/>
    </row>
    <row r="94" customHeight="1" spans="1:23">
      <c r="A94" s="159"/>
      <c r="B94" s="160"/>
      <c r="C94" s="344"/>
      <c r="D94" s="243" t="s">
        <v>104</v>
      </c>
      <c r="E94" s="253">
        <v>105.4</v>
      </c>
      <c r="F94" s="253">
        <v>148</v>
      </c>
      <c r="G94" s="253">
        <v>9.8</v>
      </c>
      <c r="H94" s="253">
        <v>44.3</v>
      </c>
      <c r="I94" s="253">
        <v>353</v>
      </c>
      <c r="J94" s="253">
        <v>22.2</v>
      </c>
      <c r="K94" s="253">
        <v>50.2</v>
      </c>
      <c r="L94" s="253">
        <v>134.4</v>
      </c>
      <c r="M94" s="253">
        <v>130.1</v>
      </c>
      <c r="N94" s="253">
        <v>96.8</v>
      </c>
      <c r="O94" s="253">
        <v>24.8</v>
      </c>
      <c r="P94" s="223">
        <v>14.92</v>
      </c>
      <c r="Q94" s="223">
        <v>13.1</v>
      </c>
      <c r="R94" s="223">
        <v>14.08</v>
      </c>
      <c r="S94" s="223">
        <v>14.03</v>
      </c>
      <c r="T94" s="253">
        <v>701.7</v>
      </c>
      <c r="U94" s="223">
        <v>3.11</v>
      </c>
      <c r="V94" s="351">
        <v>6</v>
      </c>
      <c r="W94" s="159"/>
    </row>
    <row r="95" customHeight="1" spans="1:23">
      <c r="A95" s="159"/>
      <c r="B95" s="160"/>
      <c r="C95" s="344"/>
      <c r="D95" s="243" t="s">
        <v>105</v>
      </c>
      <c r="E95" s="253">
        <v>89.7</v>
      </c>
      <c r="F95" s="253">
        <v>154</v>
      </c>
      <c r="G95" s="253">
        <v>8.6</v>
      </c>
      <c r="H95" s="253">
        <v>32.1</v>
      </c>
      <c r="I95" s="253">
        <v>273.3</v>
      </c>
      <c r="J95" s="253">
        <v>23.8</v>
      </c>
      <c r="K95" s="253">
        <v>74</v>
      </c>
      <c r="L95" s="253">
        <v>158.7</v>
      </c>
      <c r="M95" s="253">
        <v>134</v>
      </c>
      <c r="N95" s="253">
        <v>84.4</v>
      </c>
      <c r="O95" s="253">
        <v>23.8</v>
      </c>
      <c r="P95" s="223">
        <v>16.66</v>
      </c>
      <c r="Q95" s="223">
        <v>16.42</v>
      </c>
      <c r="R95" s="223">
        <v>16.18</v>
      </c>
      <c r="S95" s="223">
        <v>16.42</v>
      </c>
      <c r="T95" s="253">
        <v>725</v>
      </c>
      <c r="U95" s="223">
        <v>9.18</v>
      </c>
      <c r="V95" s="351">
        <v>2</v>
      </c>
      <c r="W95" s="159"/>
    </row>
    <row r="96" customHeight="1" spans="1:23">
      <c r="A96" s="159"/>
      <c r="B96" s="160"/>
      <c r="C96" s="344"/>
      <c r="D96" s="243" t="s">
        <v>89</v>
      </c>
      <c r="E96" s="253">
        <v>89.8</v>
      </c>
      <c r="F96" s="253">
        <v>159</v>
      </c>
      <c r="G96" s="253">
        <v>8.9</v>
      </c>
      <c r="H96" s="253">
        <v>32.4</v>
      </c>
      <c r="I96" s="253">
        <v>264</v>
      </c>
      <c r="J96" s="253">
        <v>23.1</v>
      </c>
      <c r="K96" s="253">
        <v>71.3</v>
      </c>
      <c r="L96" s="253">
        <v>134.6</v>
      </c>
      <c r="M96" s="253">
        <v>122.6</v>
      </c>
      <c r="N96" s="253">
        <v>91.1</v>
      </c>
      <c r="O96" s="253">
        <v>24.3</v>
      </c>
      <c r="P96" s="223">
        <v>13.7</v>
      </c>
      <c r="Q96" s="223">
        <v>12.84</v>
      </c>
      <c r="R96" s="223">
        <v>12.65</v>
      </c>
      <c r="S96" s="223">
        <v>13.06</v>
      </c>
      <c r="T96" s="253">
        <v>653</v>
      </c>
      <c r="U96" s="223">
        <v>5.9</v>
      </c>
      <c r="V96" s="351">
        <v>4</v>
      </c>
      <c r="W96" s="159"/>
    </row>
    <row r="97" customHeight="1" spans="1:23">
      <c r="A97" s="159"/>
      <c r="B97" s="160"/>
      <c r="C97" s="344"/>
      <c r="D97" s="243" t="s">
        <v>113</v>
      </c>
      <c r="E97" s="253">
        <v>104.5</v>
      </c>
      <c r="F97" s="253">
        <v>153</v>
      </c>
      <c r="G97" s="253">
        <v>7.5</v>
      </c>
      <c r="H97" s="253">
        <v>26.9</v>
      </c>
      <c r="I97" s="253">
        <v>258.7</v>
      </c>
      <c r="J97" s="253">
        <v>19.1</v>
      </c>
      <c r="K97" s="253">
        <v>71</v>
      </c>
      <c r="L97" s="253">
        <v>197.5</v>
      </c>
      <c r="M97" s="253">
        <v>166.9</v>
      </c>
      <c r="N97" s="253">
        <v>84.5</v>
      </c>
      <c r="O97" s="253">
        <v>21.6</v>
      </c>
      <c r="P97" s="223">
        <v>14.76</v>
      </c>
      <c r="Q97" s="223">
        <v>15.27</v>
      </c>
      <c r="R97" s="223">
        <v>14.85</v>
      </c>
      <c r="S97" s="223">
        <v>14.96</v>
      </c>
      <c r="T97" s="253">
        <v>669.5</v>
      </c>
      <c r="U97" s="223">
        <v>7.96</v>
      </c>
      <c r="V97" s="351">
        <v>6</v>
      </c>
      <c r="W97" s="159"/>
    </row>
    <row r="98" customHeight="1" spans="1:23">
      <c r="A98" s="159"/>
      <c r="B98" s="160"/>
      <c r="C98" s="344"/>
      <c r="D98" s="243" t="s">
        <v>78</v>
      </c>
      <c r="E98" s="253">
        <v>96.5</v>
      </c>
      <c r="F98" s="253">
        <v>144</v>
      </c>
      <c r="G98" s="253">
        <v>6.8</v>
      </c>
      <c r="H98" s="253">
        <v>33.9</v>
      </c>
      <c r="I98" s="253">
        <v>398.5</v>
      </c>
      <c r="J98" s="253">
        <v>23.1</v>
      </c>
      <c r="K98" s="253">
        <v>68.2</v>
      </c>
      <c r="L98" s="253">
        <v>125.4</v>
      </c>
      <c r="M98" s="253">
        <v>115.4</v>
      </c>
      <c r="N98" s="253">
        <v>92</v>
      </c>
      <c r="O98" s="253">
        <v>25.2</v>
      </c>
      <c r="P98" s="223">
        <v>12.03</v>
      </c>
      <c r="Q98" s="223">
        <v>11.97</v>
      </c>
      <c r="R98" s="223">
        <v>12.27</v>
      </c>
      <c r="S98" s="223">
        <v>12.09</v>
      </c>
      <c r="T98" s="253">
        <v>640</v>
      </c>
      <c r="U98" s="223">
        <v>5.74</v>
      </c>
      <c r="V98" s="351">
        <v>3</v>
      </c>
      <c r="W98" s="159"/>
    </row>
    <row r="99" customHeight="1" spans="1:23">
      <c r="A99" s="159"/>
      <c r="B99" s="160"/>
      <c r="C99" s="344"/>
      <c r="D99" s="243" t="s">
        <v>107</v>
      </c>
      <c r="E99" s="253">
        <v>93</v>
      </c>
      <c r="F99" s="253">
        <v>155</v>
      </c>
      <c r="G99" s="253">
        <v>8.6</v>
      </c>
      <c r="H99" s="253">
        <v>31.3</v>
      </c>
      <c r="I99" s="253">
        <v>364.8</v>
      </c>
      <c r="J99" s="253">
        <v>22.2</v>
      </c>
      <c r="K99" s="253">
        <v>71</v>
      </c>
      <c r="L99" s="253">
        <v>178.7</v>
      </c>
      <c r="M99" s="253">
        <v>149.8</v>
      </c>
      <c r="N99" s="253">
        <v>83.8</v>
      </c>
      <c r="O99" s="253">
        <v>23.4</v>
      </c>
      <c r="P99" s="223">
        <v>13.88</v>
      </c>
      <c r="Q99" s="223">
        <v>13.53</v>
      </c>
      <c r="R99" s="223">
        <v>13.78</v>
      </c>
      <c r="S99" s="223">
        <v>13.73</v>
      </c>
      <c r="T99" s="253">
        <v>686.5</v>
      </c>
      <c r="U99" s="223">
        <v>4.17</v>
      </c>
      <c r="V99" s="351">
        <v>8</v>
      </c>
      <c r="W99" s="159"/>
    </row>
    <row r="100" customHeight="1" spans="1:23">
      <c r="A100" s="159"/>
      <c r="B100" s="160"/>
      <c r="C100" s="344"/>
      <c r="D100" s="243" t="s">
        <v>97</v>
      </c>
      <c r="E100" s="253">
        <v>96.7</v>
      </c>
      <c r="F100" s="253">
        <v>148</v>
      </c>
      <c r="G100" s="253">
        <v>5.4</v>
      </c>
      <c r="H100" s="253">
        <v>34.5</v>
      </c>
      <c r="I100" s="253">
        <v>537</v>
      </c>
      <c r="J100" s="253">
        <v>24.7</v>
      </c>
      <c r="K100" s="253">
        <v>71.5</v>
      </c>
      <c r="L100" s="253">
        <v>139.6</v>
      </c>
      <c r="M100" s="253">
        <v>116.1</v>
      </c>
      <c r="N100" s="253">
        <v>83.1</v>
      </c>
      <c r="O100" s="253">
        <v>25.4</v>
      </c>
      <c r="P100" s="223">
        <v>13.4</v>
      </c>
      <c r="Q100" s="223">
        <v>12.4</v>
      </c>
      <c r="R100" s="223">
        <v>13.6</v>
      </c>
      <c r="S100" s="223">
        <v>13.1</v>
      </c>
      <c r="T100" s="253">
        <v>657.1</v>
      </c>
      <c r="U100" s="223">
        <v>3.7</v>
      </c>
      <c r="V100" s="351">
        <v>10</v>
      </c>
      <c r="W100" s="159"/>
    </row>
    <row r="101" customHeight="1" spans="1:23">
      <c r="A101" s="159"/>
      <c r="B101" s="160"/>
      <c r="C101" s="344"/>
      <c r="D101" s="243" t="s">
        <v>81</v>
      </c>
      <c r="E101" s="253">
        <v>101</v>
      </c>
      <c r="F101" s="253">
        <v>149</v>
      </c>
      <c r="G101" s="253">
        <v>7.3</v>
      </c>
      <c r="H101" s="253">
        <v>32.5</v>
      </c>
      <c r="I101" s="253">
        <v>344.8</v>
      </c>
      <c r="J101" s="253">
        <v>22.3</v>
      </c>
      <c r="K101" s="253">
        <v>68.7</v>
      </c>
      <c r="L101" s="253">
        <v>118.6</v>
      </c>
      <c r="M101" s="253">
        <v>112.2</v>
      </c>
      <c r="N101" s="253">
        <v>94.6</v>
      </c>
      <c r="O101" s="253">
        <v>26</v>
      </c>
      <c r="P101" s="223">
        <v>12.41</v>
      </c>
      <c r="Q101" s="223">
        <v>12.12</v>
      </c>
      <c r="R101" s="223">
        <v>12.36</v>
      </c>
      <c r="S101" s="223">
        <v>12.3</v>
      </c>
      <c r="T101" s="253">
        <v>614.8</v>
      </c>
      <c r="U101" s="223">
        <v>6.74</v>
      </c>
      <c r="V101" s="351">
        <v>5</v>
      </c>
      <c r="W101" s="159"/>
    </row>
    <row r="102" customHeight="1" spans="1:23">
      <c r="A102" s="159"/>
      <c r="B102" s="160"/>
      <c r="C102" s="344"/>
      <c r="D102" s="243" t="s">
        <v>110</v>
      </c>
      <c r="E102" s="253">
        <v>114.2</v>
      </c>
      <c r="F102" s="253">
        <v>153</v>
      </c>
      <c r="G102" s="253">
        <v>9.3</v>
      </c>
      <c r="H102" s="253">
        <v>52.6</v>
      </c>
      <c r="I102" s="253">
        <v>469</v>
      </c>
      <c r="J102" s="253">
        <v>28.4</v>
      </c>
      <c r="K102" s="253">
        <v>53.9</v>
      </c>
      <c r="L102" s="253">
        <v>103.2</v>
      </c>
      <c r="M102" s="253">
        <v>98.2</v>
      </c>
      <c r="N102" s="253">
        <v>95.2</v>
      </c>
      <c r="O102" s="253">
        <v>25.9</v>
      </c>
      <c r="P102" s="223">
        <v>15.96</v>
      </c>
      <c r="Q102" s="223">
        <v>15.86</v>
      </c>
      <c r="R102" s="223">
        <v>15.27</v>
      </c>
      <c r="S102" s="223">
        <v>15.7</v>
      </c>
      <c r="T102" s="253">
        <v>732.9</v>
      </c>
      <c r="U102" s="223">
        <v>3.7</v>
      </c>
      <c r="V102" s="351">
        <v>5</v>
      </c>
      <c r="W102" s="159"/>
    </row>
    <row r="103" customHeight="1" spans="1:23">
      <c r="A103" s="159"/>
      <c r="B103" s="160"/>
      <c r="C103" s="344"/>
      <c r="D103" s="243" t="s">
        <v>111</v>
      </c>
      <c r="E103" s="253">
        <v>93</v>
      </c>
      <c r="F103" s="253">
        <v>144</v>
      </c>
      <c r="G103" s="253">
        <v>10.1</v>
      </c>
      <c r="H103" s="253">
        <v>36.7</v>
      </c>
      <c r="I103" s="253">
        <v>263.4</v>
      </c>
      <c r="J103" s="253">
        <v>21.5</v>
      </c>
      <c r="K103" s="253">
        <v>58.6</v>
      </c>
      <c r="L103" s="253">
        <v>114.8</v>
      </c>
      <c r="M103" s="253">
        <v>108.7</v>
      </c>
      <c r="N103" s="253">
        <v>94.6</v>
      </c>
      <c r="O103" s="253">
        <v>27.2</v>
      </c>
      <c r="P103" s="223">
        <v>13.09</v>
      </c>
      <c r="Q103" s="223">
        <v>13.8</v>
      </c>
      <c r="R103" s="223">
        <v>14.01</v>
      </c>
      <c r="S103" s="223">
        <v>13.63</v>
      </c>
      <c r="T103" s="253">
        <v>648.8</v>
      </c>
      <c r="U103" s="223">
        <v>4.4</v>
      </c>
      <c r="V103" s="351">
        <v>7</v>
      </c>
      <c r="W103" s="159"/>
    </row>
    <row r="104" customHeight="1" spans="1:23">
      <c r="A104" s="159"/>
      <c r="B104" s="160"/>
      <c r="C104" s="344"/>
      <c r="D104" s="242" t="s">
        <v>70</v>
      </c>
      <c r="E104" s="254">
        <v>98.3</v>
      </c>
      <c r="F104" s="254">
        <v>150</v>
      </c>
      <c r="G104" s="254">
        <v>8</v>
      </c>
      <c r="H104" s="254">
        <v>35.4</v>
      </c>
      <c r="I104" s="254">
        <v>355.5</v>
      </c>
      <c r="J104" s="254">
        <v>23.1</v>
      </c>
      <c r="K104" s="254">
        <v>66.5</v>
      </c>
      <c r="L104" s="254">
        <v>136.1</v>
      </c>
      <c r="M104" s="254">
        <v>122</v>
      </c>
      <c r="N104" s="254">
        <v>90.4</v>
      </c>
      <c r="O104" s="254">
        <v>24.9</v>
      </c>
      <c r="P104" s="227">
        <v>13.96</v>
      </c>
      <c r="Q104" s="227">
        <v>13.78</v>
      </c>
      <c r="R104" s="227">
        <v>13.74</v>
      </c>
      <c r="S104" s="227">
        <v>13.82</v>
      </c>
      <c r="T104" s="254">
        <v>665.2</v>
      </c>
      <c r="U104" s="227">
        <v>4.64</v>
      </c>
      <c r="V104" s="353">
        <v>5</v>
      </c>
      <c r="W104" s="159"/>
    </row>
    <row r="105" customHeight="1" spans="1:23">
      <c r="A105" s="159" t="s">
        <v>91</v>
      </c>
      <c r="B105" s="160"/>
      <c r="C105" s="243" t="s">
        <v>127</v>
      </c>
      <c r="D105" s="248" t="s">
        <v>103</v>
      </c>
      <c r="E105" s="342">
        <v>93.1</v>
      </c>
      <c r="F105" s="342">
        <v>148</v>
      </c>
      <c r="G105" s="342">
        <v>7.9</v>
      </c>
      <c r="H105" s="342">
        <v>30.4</v>
      </c>
      <c r="I105" s="342">
        <v>384.5</v>
      </c>
      <c r="J105" s="342">
        <v>26.2</v>
      </c>
      <c r="K105" s="342">
        <v>86.2</v>
      </c>
      <c r="L105" s="342">
        <v>120.7</v>
      </c>
      <c r="M105" s="342">
        <v>97.2</v>
      </c>
      <c r="N105" s="342">
        <v>80.5</v>
      </c>
      <c r="O105" s="342">
        <v>25.2</v>
      </c>
      <c r="P105" s="355">
        <v>208.8</v>
      </c>
      <c r="Q105" s="355">
        <v>219.2</v>
      </c>
      <c r="R105" s="355"/>
      <c r="S105" s="355">
        <v>214</v>
      </c>
      <c r="T105" s="342">
        <v>713.3</v>
      </c>
      <c r="U105" s="354">
        <v>6.6</v>
      </c>
      <c r="V105" s="355">
        <v>1</v>
      </c>
      <c r="W105" s="159"/>
    </row>
    <row r="106" customHeight="1" spans="1:23">
      <c r="A106" s="159"/>
      <c r="B106" s="160"/>
      <c r="C106" s="159"/>
      <c r="D106" s="248" t="s">
        <v>105</v>
      </c>
      <c r="E106" s="342">
        <v>88.9</v>
      </c>
      <c r="F106" s="342">
        <v>151</v>
      </c>
      <c r="G106" s="342">
        <v>8.6</v>
      </c>
      <c r="H106" s="342">
        <v>38.7</v>
      </c>
      <c r="I106" s="342">
        <v>350</v>
      </c>
      <c r="J106" s="342">
        <v>23.5</v>
      </c>
      <c r="K106" s="342">
        <v>60.6</v>
      </c>
      <c r="L106" s="342">
        <v>146.6</v>
      </c>
      <c r="M106" s="342">
        <v>124.9</v>
      </c>
      <c r="N106" s="342">
        <v>85.2</v>
      </c>
      <c r="O106" s="342">
        <v>23.9</v>
      </c>
      <c r="P106" s="355">
        <v>205.2</v>
      </c>
      <c r="Q106" s="355">
        <v>202.7</v>
      </c>
      <c r="R106" s="355"/>
      <c r="S106" s="355">
        <v>204</v>
      </c>
      <c r="T106" s="342">
        <v>679.8</v>
      </c>
      <c r="U106" s="354">
        <v>4.11</v>
      </c>
      <c r="V106" s="355">
        <v>1</v>
      </c>
      <c r="W106" s="159"/>
    </row>
    <row r="107" customHeight="1" spans="1:23">
      <c r="A107" s="159"/>
      <c r="B107" s="160"/>
      <c r="C107" s="159"/>
      <c r="D107" s="248" t="s">
        <v>106</v>
      </c>
      <c r="E107" s="342">
        <v>101.5</v>
      </c>
      <c r="F107" s="342">
        <v>144</v>
      </c>
      <c r="G107" s="342">
        <v>8.1</v>
      </c>
      <c r="H107" s="342">
        <v>33.8</v>
      </c>
      <c r="I107" s="342">
        <v>317.3</v>
      </c>
      <c r="J107" s="342">
        <v>22.3</v>
      </c>
      <c r="K107" s="342">
        <v>66</v>
      </c>
      <c r="L107" s="342">
        <v>139.6</v>
      </c>
      <c r="M107" s="342">
        <v>128.4</v>
      </c>
      <c r="N107" s="342">
        <v>92</v>
      </c>
      <c r="O107" s="342">
        <v>26</v>
      </c>
      <c r="P107" s="355">
        <v>365.4</v>
      </c>
      <c r="Q107" s="355">
        <v>358</v>
      </c>
      <c r="R107" s="355"/>
      <c r="S107" s="355">
        <v>361.7</v>
      </c>
      <c r="T107" s="342">
        <v>723.5</v>
      </c>
      <c r="U107" s="354">
        <v>4.94</v>
      </c>
      <c r="V107" s="355">
        <v>2</v>
      </c>
      <c r="W107" s="159"/>
    </row>
    <row r="108" customHeight="1" spans="1:23">
      <c r="A108" s="159"/>
      <c r="B108" s="160"/>
      <c r="C108" s="159"/>
      <c r="D108" s="248" t="s">
        <v>113</v>
      </c>
      <c r="E108" s="342">
        <v>106</v>
      </c>
      <c r="F108" s="342">
        <v>153</v>
      </c>
      <c r="G108" s="342">
        <v>7.4</v>
      </c>
      <c r="H108" s="342">
        <v>26.8</v>
      </c>
      <c r="I108" s="342">
        <v>262.2</v>
      </c>
      <c r="J108" s="342">
        <v>21</v>
      </c>
      <c r="K108" s="342">
        <v>78.5</v>
      </c>
      <c r="L108" s="342">
        <v>179.3</v>
      </c>
      <c r="M108" s="342">
        <v>155.1</v>
      </c>
      <c r="N108" s="342">
        <v>86.5</v>
      </c>
      <c r="O108" s="342">
        <v>23.3</v>
      </c>
      <c r="P108" s="355">
        <v>331</v>
      </c>
      <c r="Q108" s="355">
        <v>318</v>
      </c>
      <c r="R108" s="355"/>
      <c r="S108" s="355">
        <v>324.5</v>
      </c>
      <c r="T108" s="342">
        <v>716.8</v>
      </c>
      <c r="U108" s="354">
        <v>5.7</v>
      </c>
      <c r="V108" s="355">
        <v>3</v>
      </c>
      <c r="W108" s="159"/>
    </row>
    <row r="109" customHeight="1" spans="1:23">
      <c r="A109" s="159"/>
      <c r="B109" s="160"/>
      <c r="C109" s="159"/>
      <c r="D109" s="248" t="s">
        <v>118</v>
      </c>
      <c r="E109" s="342">
        <v>101.7</v>
      </c>
      <c r="F109" s="342">
        <v>144</v>
      </c>
      <c r="G109" s="342">
        <v>6.1</v>
      </c>
      <c r="H109" s="342">
        <v>25.7</v>
      </c>
      <c r="I109" s="342">
        <v>321.3</v>
      </c>
      <c r="J109" s="342">
        <v>16.1</v>
      </c>
      <c r="K109" s="342">
        <v>62.6</v>
      </c>
      <c r="L109" s="342">
        <v>183.3</v>
      </c>
      <c r="M109" s="342">
        <v>172.4</v>
      </c>
      <c r="N109" s="342">
        <v>94.1</v>
      </c>
      <c r="O109" s="342">
        <v>27.7</v>
      </c>
      <c r="P109" s="355">
        <v>163.4</v>
      </c>
      <c r="Q109" s="355">
        <v>162.5</v>
      </c>
      <c r="R109" s="355"/>
      <c r="S109" s="355">
        <v>163</v>
      </c>
      <c r="T109" s="342">
        <v>651.8</v>
      </c>
      <c r="U109" s="354">
        <v>0.94</v>
      </c>
      <c r="V109" s="355">
        <v>4</v>
      </c>
      <c r="W109" s="159"/>
    </row>
    <row r="110" customHeight="1" spans="1:23">
      <c r="A110" s="159"/>
      <c r="B110" s="160"/>
      <c r="C110" s="159"/>
      <c r="D110" s="248" t="s">
        <v>107</v>
      </c>
      <c r="E110" s="342">
        <v>93</v>
      </c>
      <c r="F110" s="342">
        <v>156</v>
      </c>
      <c r="G110" s="342">
        <v>8.6</v>
      </c>
      <c r="H110" s="342">
        <v>30.3</v>
      </c>
      <c r="I110" s="342">
        <v>352.6</v>
      </c>
      <c r="J110" s="342">
        <v>22.5</v>
      </c>
      <c r="K110" s="342">
        <v>74.5</v>
      </c>
      <c r="L110" s="342">
        <v>172.7</v>
      </c>
      <c r="M110" s="342">
        <v>153.7</v>
      </c>
      <c r="N110" s="342">
        <v>89.1</v>
      </c>
      <c r="O110" s="342">
        <v>23.4</v>
      </c>
      <c r="P110" s="355">
        <v>171.5</v>
      </c>
      <c r="Q110" s="355">
        <v>170.7</v>
      </c>
      <c r="R110" s="355"/>
      <c r="S110" s="355">
        <v>171.1</v>
      </c>
      <c r="T110" s="342">
        <v>684.4</v>
      </c>
      <c r="U110" s="354">
        <v>7.87</v>
      </c>
      <c r="V110" s="355">
        <v>2</v>
      </c>
      <c r="W110" s="159"/>
    </row>
    <row r="111" customHeight="1" spans="1:23">
      <c r="A111" s="159"/>
      <c r="B111" s="160"/>
      <c r="C111" s="159"/>
      <c r="D111" s="248" t="s">
        <v>119</v>
      </c>
      <c r="E111" s="342">
        <v>90</v>
      </c>
      <c r="F111" s="342">
        <v>156</v>
      </c>
      <c r="G111" s="342">
        <v>7.3</v>
      </c>
      <c r="H111" s="342">
        <v>39.2</v>
      </c>
      <c r="I111" s="342">
        <v>438.5</v>
      </c>
      <c r="J111" s="342">
        <v>24</v>
      </c>
      <c r="K111" s="342">
        <v>61</v>
      </c>
      <c r="L111" s="342">
        <v>142.5</v>
      </c>
      <c r="M111" s="342">
        <v>132</v>
      </c>
      <c r="N111" s="342">
        <v>92</v>
      </c>
      <c r="O111" s="342">
        <v>23</v>
      </c>
      <c r="P111" s="355">
        <v>205.3</v>
      </c>
      <c r="Q111" s="355">
        <v>206.8</v>
      </c>
      <c r="R111" s="355"/>
      <c r="S111" s="355">
        <v>206.1</v>
      </c>
      <c r="T111" s="342">
        <v>687</v>
      </c>
      <c r="U111" s="354">
        <v>2.3</v>
      </c>
      <c r="V111" s="355">
        <v>2</v>
      </c>
      <c r="W111" s="159"/>
    </row>
    <row r="112" customHeight="1" spans="1:23">
      <c r="A112" s="159"/>
      <c r="B112" s="160"/>
      <c r="C112" s="159"/>
      <c r="D112" s="248" t="s">
        <v>81</v>
      </c>
      <c r="E112" s="342">
        <v>95</v>
      </c>
      <c r="F112" s="342">
        <v>150</v>
      </c>
      <c r="G112" s="342">
        <v>7.9</v>
      </c>
      <c r="H112" s="342">
        <v>27.6</v>
      </c>
      <c r="I112" s="342">
        <v>249.9</v>
      </c>
      <c r="J112" s="342">
        <v>21.2</v>
      </c>
      <c r="K112" s="342">
        <v>76.7</v>
      </c>
      <c r="L112" s="342">
        <v>120.6</v>
      </c>
      <c r="M112" s="342">
        <v>110.3</v>
      </c>
      <c r="N112" s="342">
        <v>91.4</v>
      </c>
      <c r="O112" s="342">
        <v>26.2</v>
      </c>
      <c r="P112" s="355">
        <v>289.7</v>
      </c>
      <c r="Q112" s="355">
        <v>298.3</v>
      </c>
      <c r="R112" s="355"/>
      <c r="S112" s="355">
        <v>294</v>
      </c>
      <c r="T112" s="342">
        <v>588</v>
      </c>
      <c r="U112" s="354">
        <v>3.34</v>
      </c>
      <c r="V112" s="355">
        <v>4</v>
      </c>
      <c r="W112" s="159"/>
    </row>
    <row r="113" customHeight="1" spans="1:23">
      <c r="A113" s="159"/>
      <c r="B113" s="160"/>
      <c r="C113" s="159"/>
      <c r="D113" s="248" t="s">
        <v>110</v>
      </c>
      <c r="E113" s="342">
        <v>111</v>
      </c>
      <c r="F113" s="342">
        <v>136</v>
      </c>
      <c r="G113" s="342">
        <v>6.3</v>
      </c>
      <c r="H113" s="342">
        <v>22.8</v>
      </c>
      <c r="I113" s="342">
        <v>261.9</v>
      </c>
      <c r="J113" s="342">
        <v>18.2</v>
      </c>
      <c r="K113" s="342">
        <v>79.9</v>
      </c>
      <c r="L113" s="342">
        <v>159</v>
      </c>
      <c r="M113" s="342">
        <v>148.2</v>
      </c>
      <c r="N113" s="342">
        <v>93.2</v>
      </c>
      <c r="O113" s="342">
        <v>27.5</v>
      </c>
      <c r="P113" s="355">
        <v>318.2</v>
      </c>
      <c r="Q113" s="355">
        <v>322.1</v>
      </c>
      <c r="R113" s="355"/>
      <c r="S113" s="355">
        <v>320.2</v>
      </c>
      <c r="T113" s="342">
        <v>762.5</v>
      </c>
      <c r="U113" s="354">
        <v>5</v>
      </c>
      <c r="V113" s="355">
        <v>4</v>
      </c>
      <c r="W113" s="159"/>
    </row>
    <row r="114" customHeight="1" spans="1:23">
      <c r="A114" s="159"/>
      <c r="B114" s="160"/>
      <c r="C114" s="159"/>
      <c r="D114" s="248" t="s">
        <v>111</v>
      </c>
      <c r="E114" s="342">
        <v>95</v>
      </c>
      <c r="F114" s="342">
        <v>142</v>
      </c>
      <c r="G114" s="342">
        <v>6.6</v>
      </c>
      <c r="H114" s="342">
        <v>27.6</v>
      </c>
      <c r="I114" s="342">
        <v>318.2</v>
      </c>
      <c r="J114" s="342">
        <v>15</v>
      </c>
      <c r="K114" s="342">
        <v>54.3</v>
      </c>
      <c r="L114" s="342">
        <v>116.7</v>
      </c>
      <c r="M114" s="342">
        <v>110.3</v>
      </c>
      <c r="N114" s="342">
        <v>94.5</v>
      </c>
      <c r="O114" s="342">
        <v>27.2</v>
      </c>
      <c r="P114" s="355">
        <v>184.2</v>
      </c>
      <c r="Q114" s="355">
        <v>188</v>
      </c>
      <c r="R114" s="355"/>
      <c r="S114" s="355">
        <v>186.1</v>
      </c>
      <c r="T114" s="342">
        <v>633</v>
      </c>
      <c r="U114" s="354">
        <v>2.5</v>
      </c>
      <c r="V114" s="355">
        <v>3</v>
      </c>
      <c r="W114" s="159"/>
    </row>
    <row r="115" customHeight="1" spans="1:23">
      <c r="A115" s="159"/>
      <c r="B115" s="160"/>
      <c r="C115" s="159"/>
      <c r="D115" s="343" t="s">
        <v>70</v>
      </c>
      <c r="E115" s="299">
        <v>97.5</v>
      </c>
      <c r="F115" s="299">
        <v>148</v>
      </c>
      <c r="G115" s="299">
        <v>7.5</v>
      </c>
      <c r="H115" s="299">
        <v>30.3</v>
      </c>
      <c r="I115" s="299">
        <v>325.6</v>
      </c>
      <c r="J115" s="299">
        <v>21</v>
      </c>
      <c r="K115" s="299">
        <v>70</v>
      </c>
      <c r="L115" s="299">
        <v>148.1</v>
      </c>
      <c r="M115" s="299">
        <v>133.2</v>
      </c>
      <c r="N115" s="299">
        <v>89.9</v>
      </c>
      <c r="O115" s="299">
        <v>25.3</v>
      </c>
      <c r="P115" s="356">
        <v>244.3</v>
      </c>
      <c r="Q115" s="356">
        <v>244.6</v>
      </c>
      <c r="R115" s="356"/>
      <c r="S115" s="356">
        <v>244.5</v>
      </c>
      <c r="T115" s="299">
        <v>684</v>
      </c>
      <c r="U115" s="288">
        <v>4.37</v>
      </c>
      <c r="V115" s="356">
        <v>4</v>
      </c>
      <c r="W115" s="159"/>
    </row>
    <row r="116" customHeight="1" spans="1:23">
      <c r="A116" s="159" t="s">
        <v>74</v>
      </c>
      <c r="B116" s="160" t="s">
        <v>128</v>
      </c>
      <c r="C116" s="243" t="s">
        <v>129</v>
      </c>
      <c r="D116" s="333" t="s">
        <v>103</v>
      </c>
      <c r="E116" s="337">
        <v>94</v>
      </c>
      <c r="F116" s="338">
        <v>141</v>
      </c>
      <c r="G116" s="334">
        <v>8.7</v>
      </c>
      <c r="H116" s="334">
        <v>36.7</v>
      </c>
      <c r="I116" s="334">
        <v>321.8</v>
      </c>
      <c r="J116" s="334">
        <v>26.7</v>
      </c>
      <c r="K116" s="334">
        <v>72.8</v>
      </c>
      <c r="L116" s="336">
        <v>126.8</v>
      </c>
      <c r="M116" s="336">
        <v>115.9</v>
      </c>
      <c r="N116" s="336">
        <v>91.4</v>
      </c>
      <c r="O116" s="336">
        <v>25.9</v>
      </c>
      <c r="P116" s="345">
        <v>12.72</v>
      </c>
      <c r="Q116" s="345">
        <v>12.87</v>
      </c>
      <c r="R116" s="345">
        <v>13.2</v>
      </c>
      <c r="S116" s="350">
        <v>12.93</v>
      </c>
      <c r="T116" s="350">
        <v>646.5</v>
      </c>
      <c r="U116" s="337">
        <v>3.61</v>
      </c>
      <c r="V116" s="351">
        <v>2</v>
      </c>
      <c r="W116" s="243" t="s">
        <v>10</v>
      </c>
    </row>
    <row r="117" customHeight="1" spans="1:23">
      <c r="A117" s="159"/>
      <c r="B117" s="160"/>
      <c r="C117" s="159"/>
      <c r="D117" s="333" t="s">
        <v>104</v>
      </c>
      <c r="E117" s="337">
        <v>92.3</v>
      </c>
      <c r="F117" s="335">
        <v>150</v>
      </c>
      <c r="G117" s="336">
        <v>8.1</v>
      </c>
      <c r="H117" s="336">
        <v>46.9</v>
      </c>
      <c r="I117" s="334">
        <v>477.1</v>
      </c>
      <c r="J117" s="336">
        <v>21.1</v>
      </c>
      <c r="K117" s="334">
        <v>45.1</v>
      </c>
      <c r="L117" s="334">
        <v>119.8</v>
      </c>
      <c r="M117" s="334">
        <v>113.3</v>
      </c>
      <c r="N117" s="336">
        <v>94.6</v>
      </c>
      <c r="O117" s="336">
        <v>28.8</v>
      </c>
      <c r="P117" s="345">
        <v>12.86</v>
      </c>
      <c r="Q117" s="345">
        <v>12.67</v>
      </c>
      <c r="R117" s="345">
        <v>12.66</v>
      </c>
      <c r="S117" s="350">
        <v>12.73</v>
      </c>
      <c r="T117" s="350">
        <v>636.7</v>
      </c>
      <c r="U117" s="337">
        <v>3.66</v>
      </c>
      <c r="V117" s="351">
        <v>8</v>
      </c>
      <c r="W117" s="159"/>
    </row>
    <row r="118" customHeight="1" spans="1:23">
      <c r="A118" s="159"/>
      <c r="B118" s="160"/>
      <c r="C118" s="159"/>
      <c r="D118" s="333" t="s">
        <v>105</v>
      </c>
      <c r="E118" s="334">
        <v>93.6</v>
      </c>
      <c r="F118" s="338">
        <v>140</v>
      </c>
      <c r="G118" s="334">
        <v>8.7</v>
      </c>
      <c r="H118" s="334">
        <v>36.3</v>
      </c>
      <c r="I118" s="334">
        <v>319.1</v>
      </c>
      <c r="J118" s="334">
        <v>24.1</v>
      </c>
      <c r="K118" s="334">
        <v>66.3</v>
      </c>
      <c r="L118" s="334">
        <v>121.4</v>
      </c>
      <c r="M118" s="334">
        <v>115.4</v>
      </c>
      <c r="N118" s="336">
        <v>95.1</v>
      </c>
      <c r="O118" s="334">
        <v>27.3</v>
      </c>
      <c r="P118" s="346">
        <v>16.53</v>
      </c>
      <c r="Q118" s="346">
        <v>16.72</v>
      </c>
      <c r="R118" s="346">
        <v>16.61</v>
      </c>
      <c r="S118" s="350">
        <v>16.62</v>
      </c>
      <c r="T118" s="350">
        <v>738.6</v>
      </c>
      <c r="U118" s="337">
        <v>5.95</v>
      </c>
      <c r="V118" s="351">
        <v>1</v>
      </c>
      <c r="W118" s="159"/>
    </row>
    <row r="119" customHeight="1" spans="1:23">
      <c r="A119" s="159"/>
      <c r="B119" s="160"/>
      <c r="C119" s="159"/>
      <c r="D119" s="333" t="s">
        <v>89</v>
      </c>
      <c r="E119" s="337">
        <v>97.1</v>
      </c>
      <c r="F119" s="335">
        <v>153</v>
      </c>
      <c r="G119" s="336">
        <v>8.6</v>
      </c>
      <c r="H119" s="336">
        <v>33.7</v>
      </c>
      <c r="I119" s="334">
        <v>291.9</v>
      </c>
      <c r="J119" s="337">
        <v>29.9</v>
      </c>
      <c r="K119" s="334">
        <v>88.7</v>
      </c>
      <c r="L119" s="334">
        <v>117.2</v>
      </c>
      <c r="M119" s="334">
        <v>111.9</v>
      </c>
      <c r="N119" s="336">
        <v>95.6</v>
      </c>
      <c r="O119" s="347">
        <v>26.8</v>
      </c>
      <c r="P119" s="346">
        <v>15.58</v>
      </c>
      <c r="Q119" s="346">
        <v>15.37</v>
      </c>
      <c r="R119" s="346">
        <v>16.15</v>
      </c>
      <c r="S119" s="350">
        <v>15.7</v>
      </c>
      <c r="T119" s="350">
        <v>697.8</v>
      </c>
      <c r="U119" s="337">
        <v>3.2</v>
      </c>
      <c r="V119" s="351">
        <v>9</v>
      </c>
      <c r="W119" s="159"/>
    </row>
    <row r="120" customHeight="1" spans="1:23">
      <c r="A120" s="159"/>
      <c r="B120" s="160"/>
      <c r="C120" s="159"/>
      <c r="D120" s="333" t="s">
        <v>106</v>
      </c>
      <c r="E120" s="334">
        <v>101.4</v>
      </c>
      <c r="F120" s="338">
        <v>146</v>
      </c>
      <c r="G120" s="334">
        <v>8</v>
      </c>
      <c r="H120" s="334">
        <v>32.3</v>
      </c>
      <c r="I120" s="334">
        <v>301.9</v>
      </c>
      <c r="J120" s="334">
        <v>23</v>
      </c>
      <c r="K120" s="334">
        <v>71.2</v>
      </c>
      <c r="L120" s="334">
        <v>131.4</v>
      </c>
      <c r="M120" s="334">
        <v>119</v>
      </c>
      <c r="N120" s="336">
        <v>90.6</v>
      </c>
      <c r="O120" s="347">
        <v>26.5</v>
      </c>
      <c r="P120" s="346">
        <v>13.71</v>
      </c>
      <c r="Q120" s="346">
        <v>13.47</v>
      </c>
      <c r="R120" s="346">
        <v>13.47</v>
      </c>
      <c r="S120" s="350">
        <v>13.55</v>
      </c>
      <c r="T120" s="350">
        <v>564.5</v>
      </c>
      <c r="U120" s="337">
        <v>-4.95</v>
      </c>
      <c r="V120" s="351">
        <v>12</v>
      </c>
      <c r="W120" s="159"/>
    </row>
    <row r="121" customHeight="1" spans="1:23">
      <c r="A121" s="159"/>
      <c r="B121" s="160"/>
      <c r="C121" s="159"/>
      <c r="D121" s="333" t="s">
        <v>107</v>
      </c>
      <c r="E121" s="336">
        <v>90</v>
      </c>
      <c r="F121" s="335">
        <v>140</v>
      </c>
      <c r="G121" s="336">
        <v>8.6</v>
      </c>
      <c r="H121" s="336">
        <v>32.8</v>
      </c>
      <c r="I121" s="334">
        <v>380</v>
      </c>
      <c r="J121" s="336">
        <v>21.7</v>
      </c>
      <c r="K121" s="334">
        <v>66</v>
      </c>
      <c r="L121" s="336">
        <v>143.4</v>
      </c>
      <c r="M121" s="336">
        <v>138.5</v>
      </c>
      <c r="N121" s="336">
        <v>96.6</v>
      </c>
      <c r="O121" s="347">
        <v>26.9</v>
      </c>
      <c r="P121" s="345">
        <v>14.64</v>
      </c>
      <c r="Q121" s="345">
        <v>14.43</v>
      </c>
      <c r="R121" s="345">
        <v>14.52</v>
      </c>
      <c r="S121" s="350">
        <v>14.53</v>
      </c>
      <c r="T121" s="350">
        <v>726.4</v>
      </c>
      <c r="U121" s="337">
        <v>3.33</v>
      </c>
      <c r="V121" s="351">
        <v>4</v>
      </c>
      <c r="W121" s="159"/>
    </row>
    <row r="122" customHeight="1" spans="1:23">
      <c r="A122" s="159"/>
      <c r="B122" s="160"/>
      <c r="C122" s="159"/>
      <c r="D122" s="333" t="s">
        <v>108</v>
      </c>
      <c r="E122" s="334">
        <v>10</v>
      </c>
      <c r="F122" s="338">
        <v>153</v>
      </c>
      <c r="G122" s="334">
        <v>7.2</v>
      </c>
      <c r="H122" s="334">
        <v>38.7</v>
      </c>
      <c r="I122" s="334">
        <v>437.5</v>
      </c>
      <c r="J122" s="334">
        <v>19.6</v>
      </c>
      <c r="K122" s="334">
        <v>64.3</v>
      </c>
      <c r="L122" s="334">
        <v>166</v>
      </c>
      <c r="M122" s="334">
        <v>141</v>
      </c>
      <c r="N122" s="336">
        <v>84.8</v>
      </c>
      <c r="O122" s="347">
        <v>27.5</v>
      </c>
      <c r="P122" s="346">
        <v>17.66</v>
      </c>
      <c r="Q122" s="346">
        <v>18.56</v>
      </c>
      <c r="R122" s="346">
        <v>18.43</v>
      </c>
      <c r="S122" s="350">
        <v>18.22</v>
      </c>
      <c r="T122" s="350">
        <v>759</v>
      </c>
      <c r="U122" s="337">
        <v>-4.34</v>
      </c>
      <c r="V122" s="351">
        <v>7</v>
      </c>
      <c r="W122" s="159"/>
    </row>
    <row r="123" customHeight="1" spans="1:23">
      <c r="A123" s="159"/>
      <c r="B123" s="160"/>
      <c r="C123" s="159"/>
      <c r="D123" s="333" t="s">
        <v>81</v>
      </c>
      <c r="E123" s="336">
        <v>92</v>
      </c>
      <c r="F123" s="335">
        <v>145</v>
      </c>
      <c r="G123" s="336">
        <v>5.5</v>
      </c>
      <c r="H123" s="336">
        <v>36.5</v>
      </c>
      <c r="I123" s="334">
        <v>562.1</v>
      </c>
      <c r="J123" s="336">
        <v>23.9</v>
      </c>
      <c r="K123" s="334">
        <v>65.6</v>
      </c>
      <c r="L123" s="336">
        <v>131.7</v>
      </c>
      <c r="M123" s="336">
        <v>113.6</v>
      </c>
      <c r="N123" s="336">
        <v>86.3</v>
      </c>
      <c r="O123" s="347">
        <v>25.7</v>
      </c>
      <c r="P123" s="345">
        <v>11.81</v>
      </c>
      <c r="Q123" s="345">
        <v>11.7</v>
      </c>
      <c r="R123" s="345">
        <v>13</v>
      </c>
      <c r="S123" s="350">
        <v>12.17</v>
      </c>
      <c r="T123" s="350">
        <v>608.5</v>
      </c>
      <c r="U123" s="337">
        <v>-5.1</v>
      </c>
      <c r="V123" s="351">
        <v>15</v>
      </c>
      <c r="W123" s="159"/>
    </row>
    <row r="124" customHeight="1" spans="1:23">
      <c r="A124" s="159"/>
      <c r="B124" s="160"/>
      <c r="C124" s="159"/>
      <c r="D124" s="333" t="s">
        <v>109</v>
      </c>
      <c r="E124" s="336">
        <v>97.8</v>
      </c>
      <c r="F124" s="335">
        <v>142</v>
      </c>
      <c r="G124" s="336">
        <v>6.5</v>
      </c>
      <c r="H124" s="336">
        <v>34.1</v>
      </c>
      <c r="I124" s="334">
        <v>422.2</v>
      </c>
      <c r="J124" s="336">
        <v>23.8</v>
      </c>
      <c r="K124" s="334">
        <v>69.6</v>
      </c>
      <c r="L124" s="336">
        <v>126.2</v>
      </c>
      <c r="M124" s="336">
        <v>109.2</v>
      </c>
      <c r="N124" s="336">
        <v>86.5</v>
      </c>
      <c r="O124" s="347">
        <v>26.6</v>
      </c>
      <c r="P124" s="345">
        <v>13.1</v>
      </c>
      <c r="Q124" s="345">
        <v>12.59</v>
      </c>
      <c r="R124" s="345">
        <v>12.49</v>
      </c>
      <c r="S124" s="350">
        <v>12.73</v>
      </c>
      <c r="T124" s="350">
        <v>636.3</v>
      </c>
      <c r="U124" s="337">
        <v>-4.78</v>
      </c>
      <c r="V124" s="351">
        <v>14</v>
      </c>
      <c r="W124" s="159"/>
    </row>
    <row r="125" customHeight="1" spans="1:23">
      <c r="A125" s="159"/>
      <c r="B125" s="160"/>
      <c r="C125" s="159"/>
      <c r="D125" s="333" t="s">
        <v>110</v>
      </c>
      <c r="E125" s="336">
        <v>102.8</v>
      </c>
      <c r="F125" s="338">
        <v>149</v>
      </c>
      <c r="G125" s="334">
        <v>8.3</v>
      </c>
      <c r="H125" s="334">
        <v>31.8</v>
      </c>
      <c r="I125" s="334">
        <v>284.5</v>
      </c>
      <c r="J125" s="336">
        <v>20.6</v>
      </c>
      <c r="K125" s="334">
        <v>64.7</v>
      </c>
      <c r="L125" s="336">
        <v>132</v>
      </c>
      <c r="M125" s="336">
        <v>121.2</v>
      </c>
      <c r="N125" s="336">
        <v>91.8</v>
      </c>
      <c r="O125" s="347">
        <v>26.3</v>
      </c>
      <c r="P125" s="345">
        <v>16.59</v>
      </c>
      <c r="Q125" s="345">
        <v>15.43</v>
      </c>
      <c r="R125" s="345">
        <v>14.72</v>
      </c>
      <c r="S125" s="350">
        <v>15.58</v>
      </c>
      <c r="T125" s="350">
        <v>659.5</v>
      </c>
      <c r="U125" s="337">
        <v>-9.1</v>
      </c>
      <c r="V125" s="351">
        <v>15</v>
      </c>
      <c r="W125" s="159"/>
    </row>
    <row r="126" customHeight="1" spans="1:23">
      <c r="A126" s="159"/>
      <c r="B126" s="160"/>
      <c r="C126" s="159"/>
      <c r="D126" s="333" t="s">
        <v>111</v>
      </c>
      <c r="E126" s="336">
        <v>95</v>
      </c>
      <c r="F126" s="338">
        <v>140</v>
      </c>
      <c r="G126" s="334">
        <v>8.8</v>
      </c>
      <c r="H126" s="334">
        <v>40.5</v>
      </c>
      <c r="I126" s="334">
        <v>360.4</v>
      </c>
      <c r="J126" s="336">
        <v>26.3</v>
      </c>
      <c r="K126" s="334">
        <v>64.9</v>
      </c>
      <c r="L126" s="336">
        <v>117.7</v>
      </c>
      <c r="M126" s="336">
        <v>112.1</v>
      </c>
      <c r="N126" s="336">
        <v>95.2</v>
      </c>
      <c r="O126" s="347">
        <v>26.5</v>
      </c>
      <c r="P126" s="345">
        <v>13.24</v>
      </c>
      <c r="Q126" s="345">
        <v>13.44</v>
      </c>
      <c r="R126" s="345">
        <v>13.72</v>
      </c>
      <c r="S126" s="350">
        <v>13.46</v>
      </c>
      <c r="T126" s="350">
        <v>544.2</v>
      </c>
      <c r="U126" s="337">
        <v>-3.16</v>
      </c>
      <c r="V126" s="351">
        <v>13</v>
      </c>
      <c r="W126" s="159"/>
    </row>
    <row r="127" customHeight="1" spans="1:23">
      <c r="A127" s="159"/>
      <c r="B127" s="160"/>
      <c r="C127" s="159"/>
      <c r="D127" s="339" t="s">
        <v>70</v>
      </c>
      <c r="E127" s="340">
        <v>87.8</v>
      </c>
      <c r="F127" s="341">
        <v>145.4</v>
      </c>
      <c r="G127" s="340">
        <v>7.9</v>
      </c>
      <c r="H127" s="340">
        <v>36.4</v>
      </c>
      <c r="I127" s="340">
        <v>378</v>
      </c>
      <c r="J127" s="340">
        <v>23.7</v>
      </c>
      <c r="K127" s="340">
        <v>67.2</v>
      </c>
      <c r="L127" s="340">
        <v>130.3</v>
      </c>
      <c r="M127" s="340">
        <v>119.2</v>
      </c>
      <c r="N127" s="340">
        <v>91.7</v>
      </c>
      <c r="O127" s="340">
        <v>26.8</v>
      </c>
      <c r="P127" s="340">
        <v>14.4</v>
      </c>
      <c r="Q127" s="340">
        <v>14.3</v>
      </c>
      <c r="R127" s="340">
        <v>14.45</v>
      </c>
      <c r="S127" s="340">
        <v>14.38</v>
      </c>
      <c r="T127" s="340">
        <v>656.2</v>
      </c>
      <c r="U127" s="352">
        <v>-1.1</v>
      </c>
      <c r="V127" s="353">
        <v>11</v>
      </c>
      <c r="W127" s="159"/>
    </row>
    <row r="128" customHeight="1" spans="1:23">
      <c r="A128" s="159" t="s">
        <v>86</v>
      </c>
      <c r="B128" s="160"/>
      <c r="C128" s="272" t="s">
        <v>130</v>
      </c>
      <c r="D128" s="243" t="s">
        <v>76</v>
      </c>
      <c r="E128" s="253">
        <v>97</v>
      </c>
      <c r="F128" s="253">
        <v>144</v>
      </c>
      <c r="G128" s="253">
        <v>7.9</v>
      </c>
      <c r="H128" s="253">
        <v>35.2</v>
      </c>
      <c r="I128" s="253">
        <v>345.6</v>
      </c>
      <c r="J128" s="253">
        <v>22.3</v>
      </c>
      <c r="K128" s="253">
        <v>63.4</v>
      </c>
      <c r="L128" s="253">
        <v>126.4</v>
      </c>
      <c r="M128" s="253">
        <v>116.8</v>
      </c>
      <c r="N128" s="253">
        <v>92.4</v>
      </c>
      <c r="O128" s="253">
        <v>26.2</v>
      </c>
      <c r="P128" s="223">
        <v>16.2</v>
      </c>
      <c r="Q128" s="223">
        <v>15.6</v>
      </c>
      <c r="R128" s="223">
        <v>15.45</v>
      </c>
      <c r="S128" s="223">
        <v>15.75</v>
      </c>
      <c r="T128" s="253">
        <v>653</v>
      </c>
      <c r="U128" s="223">
        <v>3.62</v>
      </c>
      <c r="V128" s="351">
        <v>8</v>
      </c>
      <c r="W128" s="159"/>
    </row>
    <row r="129" customHeight="1" spans="1:23">
      <c r="A129" s="159"/>
      <c r="B129" s="160"/>
      <c r="C129" s="344"/>
      <c r="D129" s="243" t="s">
        <v>131</v>
      </c>
      <c r="E129" s="253">
        <v>91.2</v>
      </c>
      <c r="F129" s="253">
        <v>134</v>
      </c>
      <c r="G129" s="253">
        <v>9.8</v>
      </c>
      <c r="H129" s="253">
        <v>29.4</v>
      </c>
      <c r="I129" s="253">
        <v>200</v>
      </c>
      <c r="J129" s="253">
        <v>20.2</v>
      </c>
      <c r="K129" s="253">
        <v>68.7</v>
      </c>
      <c r="L129" s="253">
        <v>159.4</v>
      </c>
      <c r="M129" s="253">
        <v>139.5</v>
      </c>
      <c r="N129" s="253">
        <v>87.5</v>
      </c>
      <c r="O129" s="253">
        <v>25.9</v>
      </c>
      <c r="P129" s="223">
        <v>15.8</v>
      </c>
      <c r="Q129" s="223">
        <v>14.3</v>
      </c>
      <c r="R129" s="223">
        <v>13.65</v>
      </c>
      <c r="S129" s="223">
        <v>14.58</v>
      </c>
      <c r="T129" s="253">
        <v>729</v>
      </c>
      <c r="U129" s="223">
        <v>21.3</v>
      </c>
      <c r="V129" s="351">
        <v>4</v>
      </c>
      <c r="W129" s="159"/>
    </row>
    <row r="130" customHeight="1" spans="1:23">
      <c r="A130" s="159"/>
      <c r="B130" s="160"/>
      <c r="C130" s="344"/>
      <c r="D130" s="243" t="s">
        <v>104</v>
      </c>
      <c r="E130" s="253">
        <v>97.8</v>
      </c>
      <c r="F130" s="253">
        <v>153</v>
      </c>
      <c r="G130" s="253">
        <v>9.8</v>
      </c>
      <c r="H130" s="253">
        <v>40</v>
      </c>
      <c r="I130" s="253">
        <v>307.3</v>
      </c>
      <c r="J130" s="253">
        <v>23.6</v>
      </c>
      <c r="K130" s="253">
        <v>58.9</v>
      </c>
      <c r="L130" s="253">
        <v>144.8</v>
      </c>
      <c r="M130" s="253">
        <v>126.2</v>
      </c>
      <c r="N130" s="253">
        <v>87.2</v>
      </c>
      <c r="O130" s="253">
        <v>24.9</v>
      </c>
      <c r="P130" s="223">
        <v>12.58</v>
      </c>
      <c r="Q130" s="223">
        <v>11.23</v>
      </c>
      <c r="R130" s="223">
        <v>12.89</v>
      </c>
      <c r="S130" s="223">
        <v>12.23</v>
      </c>
      <c r="T130" s="253">
        <v>611.7</v>
      </c>
      <c r="U130" s="223">
        <v>1.21</v>
      </c>
      <c r="V130" s="351">
        <v>11</v>
      </c>
      <c r="W130" s="159"/>
    </row>
    <row r="131" customHeight="1" spans="1:23">
      <c r="A131" s="159"/>
      <c r="B131" s="160"/>
      <c r="C131" s="344"/>
      <c r="D131" s="243" t="s">
        <v>105</v>
      </c>
      <c r="E131" s="253">
        <v>102</v>
      </c>
      <c r="F131" s="253">
        <v>143</v>
      </c>
      <c r="G131" s="253">
        <v>5.5</v>
      </c>
      <c r="H131" s="253">
        <v>33.7</v>
      </c>
      <c r="I131" s="253">
        <v>512</v>
      </c>
      <c r="J131" s="253">
        <v>20.8</v>
      </c>
      <c r="K131" s="253">
        <v>61.9</v>
      </c>
      <c r="L131" s="253">
        <v>136.2</v>
      </c>
      <c r="M131" s="253">
        <v>119.2</v>
      </c>
      <c r="N131" s="253">
        <v>75.2</v>
      </c>
      <c r="O131" s="253">
        <v>27.4</v>
      </c>
      <c r="P131" s="223">
        <v>14.52</v>
      </c>
      <c r="Q131" s="223">
        <v>14.85</v>
      </c>
      <c r="R131" s="223">
        <v>14.64</v>
      </c>
      <c r="S131" s="223">
        <v>14.67</v>
      </c>
      <c r="T131" s="253">
        <v>647.7</v>
      </c>
      <c r="U131" s="223">
        <v>4.41</v>
      </c>
      <c r="V131" s="351">
        <v>5</v>
      </c>
      <c r="W131" s="159"/>
    </row>
    <row r="132" customHeight="1" spans="1:23">
      <c r="A132" s="159"/>
      <c r="B132" s="160"/>
      <c r="C132" s="344"/>
      <c r="D132" s="243" t="s">
        <v>89</v>
      </c>
      <c r="E132" s="253">
        <v>98.6</v>
      </c>
      <c r="F132" s="253">
        <v>147</v>
      </c>
      <c r="G132" s="253">
        <v>8.4</v>
      </c>
      <c r="H132" s="253">
        <v>30.6</v>
      </c>
      <c r="I132" s="253">
        <v>264.2</v>
      </c>
      <c r="J132" s="253">
        <v>22.9</v>
      </c>
      <c r="K132" s="253">
        <v>74.8</v>
      </c>
      <c r="L132" s="253">
        <v>111.5</v>
      </c>
      <c r="M132" s="253">
        <v>98.1</v>
      </c>
      <c r="N132" s="253">
        <v>88</v>
      </c>
      <c r="O132" s="253">
        <v>26.2</v>
      </c>
      <c r="P132" s="223">
        <v>11.39</v>
      </c>
      <c r="Q132" s="223">
        <v>11.77</v>
      </c>
      <c r="R132" s="223">
        <v>11.4</v>
      </c>
      <c r="S132" s="223">
        <v>11.72</v>
      </c>
      <c r="T132" s="253">
        <v>585</v>
      </c>
      <c r="U132" s="223">
        <v>1.56</v>
      </c>
      <c r="V132" s="351">
        <v>10</v>
      </c>
      <c r="W132" s="159"/>
    </row>
    <row r="133" customHeight="1" spans="1:23">
      <c r="A133" s="159"/>
      <c r="B133" s="160"/>
      <c r="C133" s="344"/>
      <c r="D133" s="243" t="s">
        <v>113</v>
      </c>
      <c r="E133" s="253">
        <v>104</v>
      </c>
      <c r="F133" s="253">
        <v>150</v>
      </c>
      <c r="G133" s="253">
        <v>7.2</v>
      </c>
      <c r="H133" s="253">
        <v>31.4</v>
      </c>
      <c r="I133" s="253">
        <v>335.6</v>
      </c>
      <c r="J133" s="253">
        <v>20.8</v>
      </c>
      <c r="K133" s="253">
        <v>66.2</v>
      </c>
      <c r="L133" s="253">
        <v>145.6</v>
      </c>
      <c r="M133" s="253">
        <v>122.8</v>
      </c>
      <c r="N133" s="253">
        <v>84.3</v>
      </c>
      <c r="O133" s="253">
        <v>21.3</v>
      </c>
      <c r="P133" s="223">
        <v>14.21</v>
      </c>
      <c r="Q133" s="223">
        <v>13.22</v>
      </c>
      <c r="R133" s="223">
        <v>12.39</v>
      </c>
      <c r="S133" s="223">
        <v>13.27</v>
      </c>
      <c r="T133" s="253">
        <v>553.4</v>
      </c>
      <c r="U133" s="223">
        <v>3.65</v>
      </c>
      <c r="V133" s="351">
        <v>7</v>
      </c>
      <c r="W133" s="159"/>
    </row>
    <row r="134" customHeight="1" spans="1:23">
      <c r="A134" s="159"/>
      <c r="B134" s="160"/>
      <c r="C134" s="344"/>
      <c r="D134" s="243" t="s">
        <v>78</v>
      </c>
      <c r="E134" s="253">
        <v>94.9</v>
      </c>
      <c r="F134" s="253">
        <v>138</v>
      </c>
      <c r="G134" s="253">
        <v>8.5</v>
      </c>
      <c r="H134" s="253">
        <v>39.5</v>
      </c>
      <c r="I134" s="253">
        <v>364.7</v>
      </c>
      <c r="J134" s="253">
        <v>24.5</v>
      </c>
      <c r="K134" s="253">
        <v>62.1</v>
      </c>
      <c r="L134" s="253">
        <v>107.2</v>
      </c>
      <c r="M134" s="253">
        <v>100.9</v>
      </c>
      <c r="N134" s="253">
        <v>94.1</v>
      </c>
      <c r="O134" s="253">
        <v>25.6</v>
      </c>
      <c r="P134" s="223">
        <v>12.5</v>
      </c>
      <c r="Q134" s="223">
        <v>12.2</v>
      </c>
      <c r="R134" s="223">
        <v>12.8</v>
      </c>
      <c r="S134" s="223">
        <v>12.5</v>
      </c>
      <c r="T134" s="253">
        <v>625.2</v>
      </c>
      <c r="U134" s="223">
        <v>4.15</v>
      </c>
      <c r="V134" s="351">
        <v>3</v>
      </c>
      <c r="W134" s="159"/>
    </row>
    <row r="135" customHeight="1" spans="1:23">
      <c r="A135" s="159"/>
      <c r="B135" s="160"/>
      <c r="C135" s="344"/>
      <c r="D135" s="243" t="s">
        <v>96</v>
      </c>
      <c r="E135" s="253">
        <v>94.6</v>
      </c>
      <c r="F135" s="253">
        <v>140</v>
      </c>
      <c r="G135" s="253">
        <v>8</v>
      </c>
      <c r="H135" s="253">
        <v>40.1</v>
      </c>
      <c r="I135" s="253">
        <v>401.3</v>
      </c>
      <c r="J135" s="253">
        <v>24.4</v>
      </c>
      <c r="K135" s="253">
        <v>68.4</v>
      </c>
      <c r="L135" s="253">
        <v>110</v>
      </c>
      <c r="M135" s="253">
        <v>98</v>
      </c>
      <c r="N135" s="253">
        <v>89.1</v>
      </c>
      <c r="O135" s="253">
        <v>27.7</v>
      </c>
      <c r="P135" s="223">
        <v>13.4</v>
      </c>
      <c r="Q135" s="223">
        <v>13.55</v>
      </c>
      <c r="R135" s="223">
        <v>13.79</v>
      </c>
      <c r="S135" s="223">
        <v>13.58</v>
      </c>
      <c r="T135" s="253">
        <v>679.1</v>
      </c>
      <c r="U135" s="223">
        <v>11.24</v>
      </c>
      <c r="V135" s="351">
        <v>6</v>
      </c>
      <c r="W135" s="159"/>
    </row>
    <row r="136" customHeight="1" spans="1:23">
      <c r="A136" s="159"/>
      <c r="B136" s="160"/>
      <c r="C136" s="344"/>
      <c r="D136" s="243" t="s">
        <v>110</v>
      </c>
      <c r="E136" s="253">
        <v>93.1</v>
      </c>
      <c r="F136" s="253">
        <v>127</v>
      </c>
      <c r="G136" s="253">
        <v>5.4</v>
      </c>
      <c r="H136" s="253">
        <v>30.8</v>
      </c>
      <c r="I136" s="253">
        <v>470</v>
      </c>
      <c r="J136" s="253">
        <v>18.7</v>
      </c>
      <c r="K136" s="253">
        <v>76</v>
      </c>
      <c r="L136" s="253">
        <v>139.5</v>
      </c>
      <c r="M136" s="253">
        <v>116.3</v>
      </c>
      <c r="N136" s="253">
        <v>83.3</v>
      </c>
      <c r="O136" s="253">
        <v>26.7</v>
      </c>
      <c r="P136" s="223">
        <v>13.55</v>
      </c>
      <c r="Q136" s="223">
        <v>12.96</v>
      </c>
      <c r="R136" s="223">
        <v>13.75</v>
      </c>
      <c r="S136" s="223">
        <v>13.42</v>
      </c>
      <c r="T136" s="253">
        <v>671</v>
      </c>
      <c r="U136" s="223">
        <v>5.67</v>
      </c>
      <c r="V136" s="351">
        <v>10</v>
      </c>
      <c r="W136" s="159"/>
    </row>
    <row r="137" customHeight="1" spans="1:23">
      <c r="A137" s="159"/>
      <c r="B137" s="160"/>
      <c r="C137" s="344"/>
      <c r="D137" s="243" t="s">
        <v>82</v>
      </c>
      <c r="E137" s="253">
        <v>95.6</v>
      </c>
      <c r="F137" s="253">
        <v>134</v>
      </c>
      <c r="G137" s="253">
        <v>7.5</v>
      </c>
      <c r="H137" s="253">
        <v>27.4</v>
      </c>
      <c r="I137" s="253">
        <v>265.3</v>
      </c>
      <c r="J137" s="253">
        <v>20.6</v>
      </c>
      <c r="K137" s="253">
        <v>75.2</v>
      </c>
      <c r="L137" s="253">
        <v>137.3</v>
      </c>
      <c r="M137" s="253">
        <v>131</v>
      </c>
      <c r="N137" s="253">
        <v>95.4</v>
      </c>
      <c r="O137" s="253">
        <v>23.2</v>
      </c>
      <c r="P137" s="223">
        <v>11.17</v>
      </c>
      <c r="Q137" s="223">
        <v>13.67</v>
      </c>
      <c r="R137" s="223">
        <v>14.22</v>
      </c>
      <c r="S137" s="223">
        <v>13.02</v>
      </c>
      <c r="T137" s="253">
        <v>651</v>
      </c>
      <c r="U137" s="223">
        <v>6.66</v>
      </c>
      <c r="V137" s="351">
        <v>5</v>
      </c>
      <c r="W137" s="159"/>
    </row>
    <row r="138" customHeight="1" spans="1:23">
      <c r="A138" s="159"/>
      <c r="B138" s="160"/>
      <c r="C138" s="344"/>
      <c r="D138" s="242" t="s">
        <v>70</v>
      </c>
      <c r="E138" s="254">
        <v>96.9</v>
      </c>
      <c r="F138" s="254">
        <v>141</v>
      </c>
      <c r="G138" s="254">
        <v>7.8</v>
      </c>
      <c r="H138" s="254">
        <v>33.8</v>
      </c>
      <c r="I138" s="254">
        <v>346.6</v>
      </c>
      <c r="J138" s="254">
        <v>21.9</v>
      </c>
      <c r="K138" s="254">
        <v>67.6</v>
      </c>
      <c r="L138" s="254">
        <v>131.8</v>
      </c>
      <c r="M138" s="254">
        <v>116.9</v>
      </c>
      <c r="N138" s="254">
        <v>87.6</v>
      </c>
      <c r="O138" s="254">
        <v>25.5</v>
      </c>
      <c r="P138" s="227">
        <v>13.53</v>
      </c>
      <c r="Q138" s="227">
        <v>13.34</v>
      </c>
      <c r="R138" s="227">
        <v>13.5</v>
      </c>
      <c r="S138" s="227">
        <v>13.47</v>
      </c>
      <c r="T138" s="254">
        <v>640.6</v>
      </c>
      <c r="U138" s="227">
        <v>6.38</v>
      </c>
      <c r="V138" s="353">
        <v>8</v>
      </c>
      <c r="W138" s="159"/>
    </row>
    <row r="139" customHeight="1" spans="1:23">
      <c r="A139" s="159" t="s">
        <v>91</v>
      </c>
      <c r="B139" s="160"/>
      <c r="C139" s="243" t="s">
        <v>132</v>
      </c>
      <c r="D139" s="248" t="s">
        <v>76</v>
      </c>
      <c r="E139" s="342">
        <v>99.7</v>
      </c>
      <c r="F139" s="342">
        <v>144</v>
      </c>
      <c r="G139" s="342">
        <v>7.4</v>
      </c>
      <c r="H139" s="342">
        <v>36.5</v>
      </c>
      <c r="I139" s="342">
        <v>393.2</v>
      </c>
      <c r="J139" s="342">
        <v>23.2</v>
      </c>
      <c r="K139" s="342">
        <v>63.6</v>
      </c>
      <c r="L139" s="342">
        <v>121.7</v>
      </c>
      <c r="M139" s="342">
        <v>117.2</v>
      </c>
      <c r="N139" s="342">
        <v>96.3</v>
      </c>
      <c r="O139" s="342">
        <v>26.3</v>
      </c>
      <c r="P139" s="342">
        <v>130.7</v>
      </c>
      <c r="Q139" s="342">
        <v>123.3</v>
      </c>
      <c r="R139" s="342"/>
      <c r="S139" s="342">
        <v>127</v>
      </c>
      <c r="T139" s="342">
        <v>635</v>
      </c>
      <c r="U139" s="354">
        <v>4.54</v>
      </c>
      <c r="V139" s="355">
        <v>1</v>
      </c>
      <c r="W139" s="159"/>
    </row>
    <row r="140" customHeight="1" spans="1:23">
      <c r="A140" s="159"/>
      <c r="B140" s="160"/>
      <c r="C140" s="159"/>
      <c r="D140" s="248" t="s">
        <v>103</v>
      </c>
      <c r="E140" s="342">
        <v>83.4</v>
      </c>
      <c r="F140" s="342">
        <v>144</v>
      </c>
      <c r="G140" s="342">
        <v>6.9</v>
      </c>
      <c r="H140" s="342">
        <v>31.7</v>
      </c>
      <c r="I140" s="342">
        <v>459.4</v>
      </c>
      <c r="J140" s="342">
        <v>25.4</v>
      </c>
      <c r="K140" s="342">
        <v>80.1</v>
      </c>
      <c r="L140" s="342">
        <v>107.7</v>
      </c>
      <c r="M140" s="342">
        <v>99.3</v>
      </c>
      <c r="N140" s="342">
        <v>92.2</v>
      </c>
      <c r="O140" s="342">
        <v>26.6</v>
      </c>
      <c r="P140" s="342">
        <v>205.4</v>
      </c>
      <c r="Q140" s="342">
        <v>208.8</v>
      </c>
      <c r="R140" s="342"/>
      <c r="S140" s="342">
        <v>207.1</v>
      </c>
      <c r="T140" s="342">
        <v>690.3</v>
      </c>
      <c r="U140" s="354">
        <v>4.4</v>
      </c>
      <c r="V140" s="355">
        <v>1</v>
      </c>
      <c r="W140" s="159"/>
    </row>
    <row r="141" customHeight="1" spans="1:23">
      <c r="A141" s="159"/>
      <c r="B141" s="160"/>
      <c r="C141" s="159"/>
      <c r="D141" s="248" t="s">
        <v>105</v>
      </c>
      <c r="E141" s="342">
        <v>89.4</v>
      </c>
      <c r="F141" s="342">
        <v>151</v>
      </c>
      <c r="G141" s="342">
        <v>8.6</v>
      </c>
      <c r="H141" s="342">
        <v>36.2</v>
      </c>
      <c r="I141" s="342">
        <v>320.9</v>
      </c>
      <c r="J141" s="342">
        <v>23.4</v>
      </c>
      <c r="K141" s="342">
        <v>64.5</v>
      </c>
      <c r="L141" s="342">
        <v>134.6</v>
      </c>
      <c r="M141" s="342">
        <v>113.9</v>
      </c>
      <c r="N141" s="342">
        <v>84.6</v>
      </c>
      <c r="O141" s="342">
        <v>25.8</v>
      </c>
      <c r="P141" s="342">
        <v>196.8</v>
      </c>
      <c r="Q141" s="342">
        <v>201.6</v>
      </c>
      <c r="R141" s="342"/>
      <c r="S141" s="342">
        <v>199.2</v>
      </c>
      <c r="T141" s="342">
        <v>664</v>
      </c>
      <c r="U141" s="354">
        <v>6.07</v>
      </c>
      <c r="V141" s="355">
        <v>1</v>
      </c>
      <c r="W141" s="159"/>
    </row>
    <row r="142" customHeight="1" spans="1:23">
      <c r="A142" s="159"/>
      <c r="B142" s="160"/>
      <c r="C142" s="159"/>
      <c r="D142" s="248" t="s">
        <v>89</v>
      </c>
      <c r="E142" s="342">
        <v>94.2</v>
      </c>
      <c r="F142" s="342">
        <v>154</v>
      </c>
      <c r="G142" s="342">
        <v>8.5</v>
      </c>
      <c r="H142" s="342">
        <v>31.6</v>
      </c>
      <c r="I142" s="342">
        <v>271.8</v>
      </c>
      <c r="J142" s="342">
        <v>23.8</v>
      </c>
      <c r="K142" s="342">
        <v>75.3</v>
      </c>
      <c r="L142" s="342">
        <v>116.6</v>
      </c>
      <c r="M142" s="342">
        <v>102</v>
      </c>
      <c r="N142" s="342">
        <v>87.5</v>
      </c>
      <c r="O142" s="342">
        <v>24.8</v>
      </c>
      <c r="P142" s="342">
        <v>325</v>
      </c>
      <c r="Q142" s="342">
        <v>333</v>
      </c>
      <c r="R142" s="342"/>
      <c r="S142" s="342">
        <v>329</v>
      </c>
      <c r="T142" s="342">
        <v>658</v>
      </c>
      <c r="U142" s="354">
        <v>11.9</v>
      </c>
      <c r="V142" s="355">
        <v>1</v>
      </c>
      <c r="W142" s="159"/>
    </row>
    <row r="143" customHeight="1" spans="1:23">
      <c r="A143" s="159"/>
      <c r="B143" s="160"/>
      <c r="C143" s="159"/>
      <c r="D143" s="248" t="s">
        <v>78</v>
      </c>
      <c r="E143" s="342">
        <v>95.2</v>
      </c>
      <c r="F143" s="342">
        <v>145</v>
      </c>
      <c r="G143" s="342">
        <v>6.4</v>
      </c>
      <c r="H143" s="342">
        <v>29.3</v>
      </c>
      <c r="I143" s="342">
        <v>357.8</v>
      </c>
      <c r="J143" s="342">
        <v>22.3</v>
      </c>
      <c r="K143" s="342">
        <v>76.1</v>
      </c>
      <c r="L143" s="342">
        <v>114.7</v>
      </c>
      <c r="M143" s="342">
        <v>107.3</v>
      </c>
      <c r="N143" s="342">
        <v>93.5</v>
      </c>
      <c r="O143" s="342">
        <v>26.5</v>
      </c>
      <c r="P143" s="342">
        <v>293.4</v>
      </c>
      <c r="Q143" s="342">
        <v>295.3</v>
      </c>
      <c r="R143" s="342"/>
      <c r="S143" s="342">
        <v>294.4</v>
      </c>
      <c r="T143" s="342">
        <v>654.2</v>
      </c>
      <c r="U143" s="354">
        <v>5.25</v>
      </c>
      <c r="V143" s="355">
        <v>1</v>
      </c>
      <c r="W143" s="159"/>
    </row>
    <row r="144" customHeight="1" spans="1:23">
      <c r="A144" s="159"/>
      <c r="B144" s="160"/>
      <c r="C144" s="159"/>
      <c r="D144" s="248" t="s">
        <v>118</v>
      </c>
      <c r="E144" s="342">
        <v>95.5</v>
      </c>
      <c r="F144" s="342">
        <v>137</v>
      </c>
      <c r="G144" s="342">
        <v>5.9</v>
      </c>
      <c r="H144" s="342">
        <v>26.7</v>
      </c>
      <c r="I144" s="342">
        <v>352.5</v>
      </c>
      <c r="J144" s="342">
        <v>18.4</v>
      </c>
      <c r="K144" s="342">
        <v>68.9</v>
      </c>
      <c r="L144" s="342">
        <v>151.1</v>
      </c>
      <c r="M144" s="342">
        <v>140.5</v>
      </c>
      <c r="N144" s="342">
        <v>93</v>
      </c>
      <c r="O144" s="342">
        <v>28.3</v>
      </c>
      <c r="P144" s="342">
        <v>161.6</v>
      </c>
      <c r="Q144" s="342">
        <v>159.8</v>
      </c>
      <c r="R144" s="342"/>
      <c r="S144" s="342">
        <v>160.7</v>
      </c>
      <c r="T144" s="342">
        <v>642.9</v>
      </c>
      <c r="U144" s="354">
        <v>5.93</v>
      </c>
      <c r="V144" s="355">
        <v>1</v>
      </c>
      <c r="W144" s="159"/>
    </row>
    <row r="145" customHeight="1" spans="1:23">
      <c r="A145" s="159"/>
      <c r="B145" s="160"/>
      <c r="C145" s="159"/>
      <c r="D145" s="248" t="s">
        <v>119</v>
      </c>
      <c r="E145" s="342">
        <v>90</v>
      </c>
      <c r="F145" s="342">
        <v>153</v>
      </c>
      <c r="G145" s="342">
        <v>7.2</v>
      </c>
      <c r="H145" s="342">
        <v>47.3</v>
      </c>
      <c r="I145" s="342">
        <v>84.8</v>
      </c>
      <c r="J145" s="342">
        <v>25</v>
      </c>
      <c r="K145" s="342">
        <v>53.1</v>
      </c>
      <c r="L145" s="342">
        <v>127.5</v>
      </c>
      <c r="M145" s="342">
        <v>121</v>
      </c>
      <c r="N145" s="342">
        <v>94.9</v>
      </c>
      <c r="O145" s="342">
        <v>24.3</v>
      </c>
      <c r="P145" s="342">
        <v>381.1</v>
      </c>
      <c r="Q145" s="342">
        <v>359.2</v>
      </c>
      <c r="R145" s="342"/>
      <c r="S145" s="342">
        <v>370.1</v>
      </c>
      <c r="T145" s="342">
        <v>740.2</v>
      </c>
      <c r="U145" s="354">
        <v>2.64</v>
      </c>
      <c r="V145" s="355">
        <v>1</v>
      </c>
      <c r="W145" s="159"/>
    </row>
    <row r="146" customHeight="1" spans="1:23">
      <c r="A146" s="159"/>
      <c r="B146" s="160"/>
      <c r="C146" s="159"/>
      <c r="D146" s="343" t="s">
        <v>70</v>
      </c>
      <c r="E146" s="299">
        <v>92.5</v>
      </c>
      <c r="F146" s="299">
        <v>146.9</v>
      </c>
      <c r="G146" s="299">
        <v>7.3</v>
      </c>
      <c r="H146" s="299">
        <v>34.2</v>
      </c>
      <c r="I146" s="299">
        <v>320.1</v>
      </c>
      <c r="J146" s="299">
        <v>23.1</v>
      </c>
      <c r="K146" s="299">
        <v>68.8</v>
      </c>
      <c r="L146" s="299">
        <v>124.8</v>
      </c>
      <c r="M146" s="299">
        <v>114.5</v>
      </c>
      <c r="N146" s="299">
        <v>91.7</v>
      </c>
      <c r="O146" s="299">
        <v>26.1</v>
      </c>
      <c r="P146" s="299">
        <v>242</v>
      </c>
      <c r="Q146" s="299">
        <v>240.2</v>
      </c>
      <c r="R146" s="299"/>
      <c r="S146" s="299">
        <v>241.1</v>
      </c>
      <c r="T146" s="299">
        <v>669.2</v>
      </c>
      <c r="U146" s="288">
        <v>5.71</v>
      </c>
      <c r="V146" s="356">
        <v>1</v>
      </c>
      <c r="W146" s="159"/>
    </row>
    <row r="147" customHeight="1" spans="1:23">
      <c r="A147" s="159" t="s">
        <v>86</v>
      </c>
      <c r="B147" s="160" t="s">
        <v>133</v>
      </c>
      <c r="C147" s="243" t="s">
        <v>134</v>
      </c>
      <c r="D147" s="333" t="s">
        <v>76</v>
      </c>
      <c r="E147" s="337">
        <v>99.3</v>
      </c>
      <c r="F147" s="338">
        <v>146</v>
      </c>
      <c r="G147" s="334">
        <v>7.7</v>
      </c>
      <c r="H147" s="334">
        <v>32.7</v>
      </c>
      <c r="I147" s="334">
        <v>324.7</v>
      </c>
      <c r="J147" s="334">
        <v>21.7</v>
      </c>
      <c r="K147" s="334">
        <v>66.4</v>
      </c>
      <c r="L147" s="336">
        <v>130.8</v>
      </c>
      <c r="M147" s="336">
        <v>119.3</v>
      </c>
      <c r="N147" s="336">
        <v>91.2</v>
      </c>
      <c r="O147" s="336">
        <v>27.1</v>
      </c>
      <c r="P147" s="345">
        <v>16.4</v>
      </c>
      <c r="Q147" s="345">
        <v>16</v>
      </c>
      <c r="R147" s="345">
        <v>15.8</v>
      </c>
      <c r="S147" s="350">
        <v>16.07</v>
      </c>
      <c r="T147" s="350">
        <v>666.1</v>
      </c>
      <c r="U147" s="337">
        <v>5.7</v>
      </c>
      <c r="V147" s="351">
        <v>5</v>
      </c>
      <c r="W147" s="243" t="s">
        <v>10</v>
      </c>
    </row>
    <row r="148" customHeight="1" spans="1:23">
      <c r="A148" s="159"/>
      <c r="B148" s="160"/>
      <c r="C148" s="159"/>
      <c r="D148" s="333" t="s">
        <v>131</v>
      </c>
      <c r="E148" s="337">
        <v>95.4</v>
      </c>
      <c r="F148" s="335">
        <v>135</v>
      </c>
      <c r="G148" s="336">
        <v>9.5</v>
      </c>
      <c r="H148" s="336">
        <v>26.1</v>
      </c>
      <c r="I148" s="334">
        <v>174.7</v>
      </c>
      <c r="J148" s="336">
        <v>20.2</v>
      </c>
      <c r="K148" s="334">
        <v>77.3</v>
      </c>
      <c r="L148" s="334">
        <v>154.7</v>
      </c>
      <c r="M148" s="334">
        <v>136.2</v>
      </c>
      <c r="N148" s="336">
        <v>88</v>
      </c>
      <c r="O148" s="336">
        <v>28.5</v>
      </c>
      <c r="P148" s="345">
        <v>13.4</v>
      </c>
      <c r="Q148" s="345">
        <v>14.35</v>
      </c>
      <c r="R148" s="345">
        <v>14.83</v>
      </c>
      <c r="S148" s="350">
        <v>14.19</v>
      </c>
      <c r="T148" s="350">
        <v>709.5</v>
      </c>
      <c r="U148" s="337">
        <v>18.05</v>
      </c>
      <c r="V148" s="351">
        <v>6</v>
      </c>
      <c r="W148" s="159"/>
    </row>
    <row r="149" customHeight="1" spans="1:23">
      <c r="A149" s="159"/>
      <c r="B149" s="160"/>
      <c r="C149" s="159"/>
      <c r="D149" s="333" t="s">
        <v>104</v>
      </c>
      <c r="E149" s="334">
        <v>102.4</v>
      </c>
      <c r="F149" s="338">
        <v>154</v>
      </c>
      <c r="G149" s="334">
        <v>9.7</v>
      </c>
      <c r="H149" s="334">
        <v>40.4</v>
      </c>
      <c r="I149" s="334">
        <v>315.3</v>
      </c>
      <c r="J149" s="334">
        <v>24.5</v>
      </c>
      <c r="K149" s="334">
        <v>60.6</v>
      </c>
      <c r="L149" s="334">
        <v>115.8</v>
      </c>
      <c r="M149" s="334">
        <v>103.8</v>
      </c>
      <c r="N149" s="336">
        <v>89.6</v>
      </c>
      <c r="O149" s="334">
        <v>26.7</v>
      </c>
      <c r="P149" s="346">
        <v>14.05</v>
      </c>
      <c r="Q149" s="346">
        <v>13.46</v>
      </c>
      <c r="R149" s="346">
        <v>12.73</v>
      </c>
      <c r="S149" s="350">
        <v>13.41</v>
      </c>
      <c r="T149" s="350">
        <v>670.7</v>
      </c>
      <c r="U149" s="337">
        <v>10.98</v>
      </c>
      <c r="V149" s="351">
        <v>4</v>
      </c>
      <c r="W149" s="159"/>
    </row>
    <row r="150" customHeight="1" spans="1:23">
      <c r="A150" s="159"/>
      <c r="B150" s="160"/>
      <c r="C150" s="159"/>
      <c r="D150" s="333" t="s">
        <v>105</v>
      </c>
      <c r="E150" s="337">
        <v>106</v>
      </c>
      <c r="F150" s="335">
        <v>145</v>
      </c>
      <c r="G150" s="336">
        <v>5.8</v>
      </c>
      <c r="H150" s="336">
        <v>29.4</v>
      </c>
      <c r="I150" s="334">
        <v>407</v>
      </c>
      <c r="J150" s="337">
        <v>20.9</v>
      </c>
      <c r="K150" s="334">
        <v>71.1</v>
      </c>
      <c r="L150" s="334" t="s">
        <v>135</v>
      </c>
      <c r="M150" s="334">
        <v>108.3</v>
      </c>
      <c r="N150" s="336">
        <v>77.5</v>
      </c>
      <c r="O150" s="347">
        <v>29.8</v>
      </c>
      <c r="P150" s="346">
        <v>13.56</v>
      </c>
      <c r="Q150" s="346">
        <v>13.64</v>
      </c>
      <c r="R150" s="346">
        <v>14.11</v>
      </c>
      <c r="S150" s="350">
        <v>13.76</v>
      </c>
      <c r="T150" s="350">
        <v>607.5</v>
      </c>
      <c r="U150" s="337">
        <v>-2.06</v>
      </c>
      <c r="V150" s="351">
        <v>12</v>
      </c>
      <c r="W150" s="159"/>
    </row>
    <row r="151" customHeight="1" spans="1:23">
      <c r="A151" s="159"/>
      <c r="B151" s="160"/>
      <c r="C151" s="159"/>
      <c r="D151" s="333" t="s">
        <v>89</v>
      </c>
      <c r="E151" s="334">
        <v>100.4</v>
      </c>
      <c r="F151" s="338">
        <v>150</v>
      </c>
      <c r="G151" s="334">
        <v>8.7</v>
      </c>
      <c r="H151" s="334">
        <v>29.8</v>
      </c>
      <c r="I151" s="334">
        <v>242.5</v>
      </c>
      <c r="J151" s="334">
        <v>23.7</v>
      </c>
      <c r="K151" s="334">
        <v>79.5</v>
      </c>
      <c r="L151" s="334">
        <v>120.4</v>
      </c>
      <c r="M151" s="334">
        <v>107.6</v>
      </c>
      <c r="N151" s="336">
        <v>89.4</v>
      </c>
      <c r="O151" s="347">
        <v>25.7</v>
      </c>
      <c r="P151" s="346">
        <v>11.76</v>
      </c>
      <c r="Q151" s="346">
        <v>11.23</v>
      </c>
      <c r="R151" s="346">
        <v>11.13</v>
      </c>
      <c r="S151" s="350">
        <v>11.37</v>
      </c>
      <c r="T151" s="350">
        <v>568.5</v>
      </c>
      <c r="U151" s="337">
        <v>-1.47</v>
      </c>
      <c r="V151" s="351">
        <v>11</v>
      </c>
      <c r="W151" s="159"/>
    </row>
    <row r="152" customHeight="1" spans="1:23">
      <c r="A152" s="159"/>
      <c r="B152" s="160"/>
      <c r="C152" s="159"/>
      <c r="D152" s="333" t="s">
        <v>113</v>
      </c>
      <c r="E152" s="336">
        <v>93</v>
      </c>
      <c r="F152" s="335">
        <v>148</v>
      </c>
      <c r="G152" s="336">
        <v>7.2</v>
      </c>
      <c r="H152" s="336">
        <v>35.9</v>
      </c>
      <c r="I152" s="334">
        <v>398</v>
      </c>
      <c r="J152" s="336">
        <v>23.2</v>
      </c>
      <c r="K152" s="334">
        <v>64.7</v>
      </c>
      <c r="L152" s="336">
        <v>136.2</v>
      </c>
      <c r="M152" s="336">
        <v>114.9</v>
      </c>
      <c r="N152" s="336">
        <v>84.4</v>
      </c>
      <c r="O152" s="347">
        <v>20.3</v>
      </c>
      <c r="P152" s="345">
        <v>12.93</v>
      </c>
      <c r="Q152" s="345">
        <v>12.45</v>
      </c>
      <c r="R152" s="345">
        <v>14.29</v>
      </c>
      <c r="S152" s="350">
        <v>13.22</v>
      </c>
      <c r="T152" s="350">
        <v>551.2</v>
      </c>
      <c r="U152" s="337">
        <v>3.27</v>
      </c>
      <c r="V152" s="351">
        <v>8</v>
      </c>
      <c r="W152" s="159"/>
    </row>
    <row r="153" customHeight="1" spans="1:23">
      <c r="A153" s="159"/>
      <c r="B153" s="160"/>
      <c r="C153" s="159"/>
      <c r="D153" s="333" t="s">
        <v>78</v>
      </c>
      <c r="E153" s="334">
        <v>101</v>
      </c>
      <c r="F153" s="338">
        <v>139</v>
      </c>
      <c r="G153" s="334">
        <v>7.5</v>
      </c>
      <c r="H153" s="334">
        <v>33.7</v>
      </c>
      <c r="I153" s="334">
        <v>349.3</v>
      </c>
      <c r="J153" s="334">
        <v>20.4</v>
      </c>
      <c r="K153" s="334">
        <v>60.5</v>
      </c>
      <c r="L153" s="334">
        <v>121.2</v>
      </c>
      <c r="M153" s="334">
        <v>113</v>
      </c>
      <c r="N153" s="336">
        <v>93.2</v>
      </c>
      <c r="O153" s="347">
        <v>26.9</v>
      </c>
      <c r="P153" s="346">
        <v>11.87</v>
      </c>
      <c r="Q153" s="346">
        <v>11.59</v>
      </c>
      <c r="R153" s="346">
        <v>12.18</v>
      </c>
      <c r="S153" s="350">
        <v>11.88</v>
      </c>
      <c r="T153" s="350">
        <v>594</v>
      </c>
      <c r="U153" s="337">
        <v>-1.05</v>
      </c>
      <c r="V153" s="351">
        <v>12</v>
      </c>
      <c r="W153" s="159"/>
    </row>
    <row r="154" customHeight="1" spans="1:23">
      <c r="A154" s="159"/>
      <c r="B154" s="160"/>
      <c r="C154" s="159"/>
      <c r="D154" s="333" t="s">
        <v>96</v>
      </c>
      <c r="E154" s="334">
        <v>97</v>
      </c>
      <c r="F154" s="338">
        <v>139</v>
      </c>
      <c r="G154" s="334">
        <v>8</v>
      </c>
      <c r="H154" s="334">
        <v>30.8</v>
      </c>
      <c r="I154" s="334">
        <v>285</v>
      </c>
      <c r="J154" s="334">
        <v>21</v>
      </c>
      <c r="K154" s="334">
        <v>68.6</v>
      </c>
      <c r="L154" s="334">
        <v>114</v>
      </c>
      <c r="M154" s="334">
        <v>105</v>
      </c>
      <c r="N154" s="336">
        <v>92.1</v>
      </c>
      <c r="O154" s="347">
        <v>30.8</v>
      </c>
      <c r="P154" s="346">
        <v>13.02</v>
      </c>
      <c r="Q154" s="346">
        <v>13.5</v>
      </c>
      <c r="R154" s="346">
        <v>13.08</v>
      </c>
      <c r="S154" s="350">
        <v>13.2</v>
      </c>
      <c r="T154" s="350">
        <v>660</v>
      </c>
      <c r="U154" s="337">
        <v>8.11</v>
      </c>
      <c r="V154" s="351">
        <v>8</v>
      </c>
      <c r="W154" s="159"/>
    </row>
    <row r="155" customHeight="1" spans="1:23">
      <c r="A155" s="159"/>
      <c r="B155" s="160"/>
      <c r="C155" s="159"/>
      <c r="D155" s="333" t="s">
        <v>110</v>
      </c>
      <c r="E155" s="334">
        <v>90.3</v>
      </c>
      <c r="F155" s="338">
        <v>136</v>
      </c>
      <c r="G155" s="334">
        <v>4.8</v>
      </c>
      <c r="H155" s="334">
        <v>22.1</v>
      </c>
      <c r="I155" s="334">
        <v>360</v>
      </c>
      <c r="J155" s="334">
        <v>20.6</v>
      </c>
      <c r="K155" s="334">
        <v>93.2</v>
      </c>
      <c r="L155" s="334">
        <v>128.4</v>
      </c>
      <c r="M155" s="334">
        <v>109.3</v>
      </c>
      <c r="N155" s="336">
        <v>85.5</v>
      </c>
      <c r="O155" s="347">
        <v>27.7</v>
      </c>
      <c r="P155" s="346">
        <v>13.8</v>
      </c>
      <c r="Q155" s="346">
        <v>13.5</v>
      </c>
      <c r="R155" s="346">
        <v>13.65</v>
      </c>
      <c r="S155" s="350">
        <v>13.65</v>
      </c>
      <c r="T155" s="350">
        <v>682.5</v>
      </c>
      <c r="U155" s="337">
        <v>7.48</v>
      </c>
      <c r="V155" s="351">
        <v>6</v>
      </c>
      <c r="W155" s="159"/>
    </row>
    <row r="156" customHeight="1" spans="1:23">
      <c r="A156" s="159"/>
      <c r="B156" s="160"/>
      <c r="C156" s="159"/>
      <c r="D156" s="333" t="s">
        <v>82</v>
      </c>
      <c r="E156" s="336">
        <v>108.8</v>
      </c>
      <c r="F156" s="335">
        <v>136</v>
      </c>
      <c r="G156" s="336">
        <v>6.2</v>
      </c>
      <c r="H156" s="336">
        <v>22.2</v>
      </c>
      <c r="I156" s="334">
        <v>258.1</v>
      </c>
      <c r="J156" s="336">
        <v>21.6</v>
      </c>
      <c r="K156" s="334">
        <v>97.3</v>
      </c>
      <c r="L156" s="336">
        <v>97.3</v>
      </c>
      <c r="M156" s="336">
        <v>93.7</v>
      </c>
      <c r="N156" s="336">
        <v>96.2</v>
      </c>
      <c r="O156" s="347">
        <v>30.4</v>
      </c>
      <c r="P156" s="345">
        <v>13.73</v>
      </c>
      <c r="Q156" s="345">
        <v>13.94</v>
      </c>
      <c r="R156" s="345">
        <v>13.18</v>
      </c>
      <c r="S156" s="350">
        <v>13.62</v>
      </c>
      <c r="T156" s="350">
        <v>680.8</v>
      </c>
      <c r="U156" s="337">
        <v>11.55</v>
      </c>
      <c r="V156" s="351">
        <v>1</v>
      </c>
      <c r="W156" s="159"/>
    </row>
    <row r="157" customHeight="1" spans="1:23">
      <c r="A157" s="159"/>
      <c r="B157" s="160"/>
      <c r="C157" s="159"/>
      <c r="D157" s="339" t="s">
        <v>70</v>
      </c>
      <c r="E157" s="340">
        <v>99.4</v>
      </c>
      <c r="F157" s="341">
        <v>142.8</v>
      </c>
      <c r="G157" s="340">
        <v>7.5</v>
      </c>
      <c r="H157" s="340">
        <v>30.3</v>
      </c>
      <c r="I157" s="365">
        <v>311.5</v>
      </c>
      <c r="J157" s="340">
        <v>21.8</v>
      </c>
      <c r="K157" s="365">
        <v>73.9</v>
      </c>
      <c r="L157" s="340">
        <v>124.3</v>
      </c>
      <c r="M157" s="340">
        <v>111.1</v>
      </c>
      <c r="N157" s="340">
        <v>88.7</v>
      </c>
      <c r="O157" s="366">
        <v>27.4</v>
      </c>
      <c r="P157" s="367">
        <v>13.45</v>
      </c>
      <c r="Q157" s="367">
        <v>13.37</v>
      </c>
      <c r="R157" s="367">
        <v>13.5</v>
      </c>
      <c r="S157" s="370">
        <v>13.44</v>
      </c>
      <c r="T157" s="370">
        <v>639.1</v>
      </c>
      <c r="U157" s="352">
        <v>6.12</v>
      </c>
      <c r="V157" s="353">
        <v>9</v>
      </c>
      <c r="W157" s="159"/>
    </row>
    <row r="158" customHeight="1" spans="1:23">
      <c r="A158" s="159" t="s">
        <v>91</v>
      </c>
      <c r="B158" s="160"/>
      <c r="C158" s="272" t="s">
        <v>136</v>
      </c>
      <c r="D158" s="243" t="s">
        <v>76</v>
      </c>
      <c r="E158" s="253">
        <v>104.3</v>
      </c>
      <c r="F158" s="253">
        <v>142</v>
      </c>
      <c r="G158" s="253">
        <v>7.4</v>
      </c>
      <c r="H158" s="253">
        <v>35.4</v>
      </c>
      <c r="I158" s="253">
        <v>378.4</v>
      </c>
      <c r="J158" s="253">
        <v>24.4</v>
      </c>
      <c r="K158" s="253">
        <v>68.9</v>
      </c>
      <c r="L158" s="253">
        <v>112.3</v>
      </c>
      <c r="M158" s="253">
        <v>109.8</v>
      </c>
      <c r="N158" s="253">
        <v>97.8</v>
      </c>
      <c r="O158" s="253">
        <v>25</v>
      </c>
      <c r="P158" s="223">
        <v>14.45</v>
      </c>
      <c r="Q158" s="223">
        <v>14.45</v>
      </c>
      <c r="R158" s="223">
        <v>13.8</v>
      </c>
      <c r="S158" s="223">
        <v>14.23</v>
      </c>
      <c r="T158" s="253">
        <v>627.6</v>
      </c>
      <c r="U158" s="223">
        <v>4.25</v>
      </c>
      <c r="V158" s="351">
        <v>7</v>
      </c>
      <c r="W158" s="159"/>
    </row>
    <row r="159" customHeight="1" spans="1:23">
      <c r="A159" s="159"/>
      <c r="B159" s="160"/>
      <c r="C159" s="344"/>
      <c r="D159" s="243" t="s">
        <v>131</v>
      </c>
      <c r="E159" s="253">
        <v>106.2</v>
      </c>
      <c r="F159" s="253">
        <v>133</v>
      </c>
      <c r="G159" s="253">
        <v>6.8</v>
      </c>
      <c r="H159" s="253">
        <v>28.4</v>
      </c>
      <c r="I159" s="253">
        <v>317</v>
      </c>
      <c r="J159" s="253">
        <v>20.9</v>
      </c>
      <c r="K159" s="253">
        <v>73.5</v>
      </c>
      <c r="L159" s="253">
        <v>156.7</v>
      </c>
      <c r="M159" s="253">
        <v>132</v>
      </c>
      <c r="N159" s="253">
        <v>89.4</v>
      </c>
      <c r="O159" s="253">
        <v>22</v>
      </c>
      <c r="P159" s="223">
        <v>11.03</v>
      </c>
      <c r="Q159" s="223">
        <v>11.85</v>
      </c>
      <c r="R159" s="223">
        <v>11.7</v>
      </c>
      <c r="S159" s="223">
        <v>11.7</v>
      </c>
      <c r="T159" s="253">
        <v>570</v>
      </c>
      <c r="U159" s="223">
        <v>-1.52</v>
      </c>
      <c r="V159" s="351">
        <v>13</v>
      </c>
      <c r="W159" s="159"/>
    </row>
    <row r="160" customHeight="1" spans="1:23">
      <c r="A160" s="159"/>
      <c r="B160" s="160"/>
      <c r="C160" s="344"/>
      <c r="D160" s="243" t="s">
        <v>104</v>
      </c>
      <c r="E160" s="253">
        <v>94.4</v>
      </c>
      <c r="F160" s="253">
        <v>142</v>
      </c>
      <c r="G160" s="253">
        <v>9.1</v>
      </c>
      <c r="H160" s="253">
        <v>32.6</v>
      </c>
      <c r="I160" s="253">
        <v>259.4</v>
      </c>
      <c r="J160" s="253">
        <v>23</v>
      </c>
      <c r="K160" s="253">
        <v>70.4</v>
      </c>
      <c r="L160" s="253">
        <v>113.4</v>
      </c>
      <c r="M160" s="253">
        <v>109.2</v>
      </c>
      <c r="N160" s="253">
        <v>96.3</v>
      </c>
      <c r="O160" s="253">
        <v>27.5</v>
      </c>
      <c r="P160" s="223">
        <v>14.05</v>
      </c>
      <c r="Q160" s="223">
        <v>12.97</v>
      </c>
      <c r="R160" s="223">
        <v>13.57</v>
      </c>
      <c r="S160" s="223">
        <v>13.53</v>
      </c>
      <c r="T160" s="253">
        <v>676.5</v>
      </c>
      <c r="U160" s="223">
        <v>7.64</v>
      </c>
      <c r="V160" s="351">
        <v>3</v>
      </c>
      <c r="W160" s="159"/>
    </row>
    <row r="161" customHeight="1" spans="1:23">
      <c r="A161" s="159"/>
      <c r="B161" s="160"/>
      <c r="C161" s="344"/>
      <c r="D161" s="243" t="s">
        <v>105</v>
      </c>
      <c r="E161" s="253">
        <v>98.2</v>
      </c>
      <c r="F161" s="253">
        <v>150</v>
      </c>
      <c r="G161" s="253">
        <v>8.5</v>
      </c>
      <c r="H161" s="253">
        <v>36.1</v>
      </c>
      <c r="I161" s="253">
        <v>324.7</v>
      </c>
      <c r="J161" s="253">
        <v>21</v>
      </c>
      <c r="K161" s="253">
        <v>58.3</v>
      </c>
      <c r="L161" s="253">
        <v>161.8</v>
      </c>
      <c r="M161" s="253">
        <v>130.5</v>
      </c>
      <c r="N161" s="253">
        <v>80.7</v>
      </c>
      <c r="O161" s="253">
        <v>25.2</v>
      </c>
      <c r="P161" s="223">
        <v>14.88</v>
      </c>
      <c r="Q161" s="223">
        <v>15.51</v>
      </c>
      <c r="R161" s="223">
        <v>14.66</v>
      </c>
      <c r="S161" s="223">
        <v>15.02</v>
      </c>
      <c r="T161" s="253">
        <v>663</v>
      </c>
      <c r="U161" s="223">
        <v>2.81</v>
      </c>
      <c r="V161" s="351">
        <v>12</v>
      </c>
      <c r="W161" s="159"/>
    </row>
    <row r="162" customHeight="1" spans="1:23">
      <c r="A162" s="159"/>
      <c r="B162" s="160"/>
      <c r="C162" s="344"/>
      <c r="D162" s="243" t="s">
        <v>89</v>
      </c>
      <c r="E162" s="253">
        <v>84.4</v>
      </c>
      <c r="F162" s="253">
        <v>156</v>
      </c>
      <c r="G162" s="253">
        <v>8.6</v>
      </c>
      <c r="H162" s="253">
        <v>41.6</v>
      </c>
      <c r="I162" s="253">
        <v>383.7</v>
      </c>
      <c r="J162" s="253">
        <v>35.9</v>
      </c>
      <c r="K162" s="253">
        <v>86.2</v>
      </c>
      <c r="L162" s="253">
        <v>117.4</v>
      </c>
      <c r="M162" s="253">
        <v>109.9</v>
      </c>
      <c r="N162" s="253">
        <v>93.6</v>
      </c>
      <c r="O162" s="253">
        <v>22.1</v>
      </c>
      <c r="P162" s="223">
        <v>12.82</v>
      </c>
      <c r="Q162" s="223">
        <v>12.38</v>
      </c>
      <c r="R162" s="223">
        <v>12.81</v>
      </c>
      <c r="S162" s="223">
        <v>12.67</v>
      </c>
      <c r="T162" s="253">
        <v>633.5</v>
      </c>
      <c r="U162" s="223">
        <v>2.4</v>
      </c>
      <c r="V162" s="351">
        <v>9</v>
      </c>
      <c r="W162" s="159"/>
    </row>
    <row r="163" customHeight="1" spans="1:23">
      <c r="A163" s="159"/>
      <c r="B163" s="160"/>
      <c r="C163" s="344"/>
      <c r="D163" s="243" t="s">
        <v>113</v>
      </c>
      <c r="E163" s="253">
        <v>114.5</v>
      </c>
      <c r="F163" s="253">
        <v>148</v>
      </c>
      <c r="G163" s="253">
        <v>7.2</v>
      </c>
      <c r="H163" s="253">
        <v>23.3</v>
      </c>
      <c r="I163" s="253">
        <v>223.6</v>
      </c>
      <c r="J163" s="253">
        <v>18.5</v>
      </c>
      <c r="K163" s="253">
        <v>79.4</v>
      </c>
      <c r="L163" s="253">
        <v>173</v>
      </c>
      <c r="M163" s="253">
        <v>140.6</v>
      </c>
      <c r="N163" s="253">
        <v>81.3</v>
      </c>
      <c r="O163" s="253">
        <v>26.3</v>
      </c>
      <c r="P163" s="223">
        <v>14.81</v>
      </c>
      <c r="Q163" s="223">
        <v>14.79</v>
      </c>
      <c r="R163" s="223">
        <v>15.63</v>
      </c>
      <c r="S163" s="223">
        <v>15.08</v>
      </c>
      <c r="T163" s="253">
        <v>674.8</v>
      </c>
      <c r="U163" s="223">
        <v>5.19</v>
      </c>
      <c r="V163" s="351">
        <v>10</v>
      </c>
      <c r="W163" s="159"/>
    </row>
    <row r="164" customHeight="1" spans="1:23">
      <c r="A164" s="159"/>
      <c r="B164" s="160"/>
      <c r="C164" s="344"/>
      <c r="D164" s="243" t="s">
        <v>78</v>
      </c>
      <c r="E164" s="253">
        <v>100.7</v>
      </c>
      <c r="F164" s="253">
        <v>141</v>
      </c>
      <c r="G164" s="253">
        <v>6.9</v>
      </c>
      <c r="H164" s="253">
        <v>34.1</v>
      </c>
      <c r="I164" s="253">
        <v>394.2</v>
      </c>
      <c r="J164" s="253">
        <v>25.4</v>
      </c>
      <c r="K164" s="253">
        <v>74.5</v>
      </c>
      <c r="L164" s="253">
        <v>115.4</v>
      </c>
      <c r="M164" s="253">
        <v>106.5</v>
      </c>
      <c r="N164" s="253">
        <v>92.3</v>
      </c>
      <c r="O164" s="253">
        <v>24.2</v>
      </c>
      <c r="P164" s="223">
        <v>11.46</v>
      </c>
      <c r="Q164" s="223">
        <v>11.65</v>
      </c>
      <c r="R164" s="223">
        <v>11.88</v>
      </c>
      <c r="S164" s="223">
        <v>11.66</v>
      </c>
      <c r="T164" s="253">
        <v>617.1</v>
      </c>
      <c r="U164" s="223">
        <v>6.51</v>
      </c>
      <c r="V164" s="351">
        <v>1</v>
      </c>
      <c r="W164" s="159"/>
    </row>
    <row r="165" customHeight="1" spans="1:23">
      <c r="A165" s="159"/>
      <c r="B165" s="160"/>
      <c r="C165" s="344"/>
      <c r="D165" s="243" t="s">
        <v>96</v>
      </c>
      <c r="E165" s="253">
        <v>105</v>
      </c>
      <c r="F165" s="253">
        <v>137</v>
      </c>
      <c r="G165" s="253">
        <v>8</v>
      </c>
      <c r="H165" s="253">
        <v>35.5</v>
      </c>
      <c r="I165" s="253">
        <v>344</v>
      </c>
      <c r="J165" s="253">
        <v>15.6</v>
      </c>
      <c r="K165" s="253">
        <v>43.8</v>
      </c>
      <c r="L165" s="253">
        <v>114</v>
      </c>
      <c r="M165" s="253">
        <v>105</v>
      </c>
      <c r="N165" s="253">
        <v>92.1</v>
      </c>
      <c r="O165" s="253">
        <v>29.6</v>
      </c>
      <c r="P165" s="223">
        <v>14.4</v>
      </c>
      <c r="Q165" s="223">
        <v>14.02</v>
      </c>
      <c r="R165" s="223">
        <v>14.32</v>
      </c>
      <c r="S165" s="223">
        <v>14.25</v>
      </c>
      <c r="T165" s="253">
        <v>712.6</v>
      </c>
      <c r="U165" s="223">
        <v>4.13</v>
      </c>
      <c r="V165" s="351">
        <v>9</v>
      </c>
      <c r="W165" s="159"/>
    </row>
    <row r="166" customHeight="1" spans="1:23">
      <c r="A166" s="159"/>
      <c r="B166" s="160"/>
      <c r="C166" s="344"/>
      <c r="D166" s="243" t="s">
        <v>137</v>
      </c>
      <c r="E166" s="253">
        <v>102.7</v>
      </c>
      <c r="F166" s="253">
        <v>128</v>
      </c>
      <c r="G166" s="253">
        <v>5.6</v>
      </c>
      <c r="H166" s="253">
        <v>30.6</v>
      </c>
      <c r="I166" s="253">
        <v>272</v>
      </c>
      <c r="J166" s="253">
        <v>25.1</v>
      </c>
      <c r="K166" s="253">
        <v>82</v>
      </c>
      <c r="L166" s="253">
        <v>130.3</v>
      </c>
      <c r="M166" s="253">
        <v>119.8</v>
      </c>
      <c r="N166" s="253">
        <v>92</v>
      </c>
      <c r="O166" s="253">
        <v>25.4</v>
      </c>
      <c r="P166" s="223">
        <v>14.8</v>
      </c>
      <c r="Q166" s="223">
        <v>14.85</v>
      </c>
      <c r="R166" s="223">
        <v>14.22</v>
      </c>
      <c r="S166" s="223">
        <v>14.62</v>
      </c>
      <c r="T166" s="253">
        <v>731.2</v>
      </c>
      <c r="U166" s="223">
        <v>7.13</v>
      </c>
      <c r="V166" s="351">
        <v>8</v>
      </c>
      <c r="W166" s="159"/>
    </row>
    <row r="167" customHeight="1" spans="1:23">
      <c r="A167" s="159"/>
      <c r="B167" s="160"/>
      <c r="C167" s="344"/>
      <c r="D167" s="243" t="s">
        <v>138</v>
      </c>
      <c r="E167" s="253">
        <v>112.4</v>
      </c>
      <c r="F167" s="253">
        <v>148</v>
      </c>
      <c r="G167" s="253">
        <v>11.3</v>
      </c>
      <c r="H167" s="253">
        <v>60.1</v>
      </c>
      <c r="I167" s="253">
        <v>432.6</v>
      </c>
      <c r="J167" s="253">
        <v>25.8</v>
      </c>
      <c r="K167" s="253">
        <v>42.9</v>
      </c>
      <c r="L167" s="253">
        <v>123</v>
      </c>
      <c r="M167" s="253">
        <v>116.2</v>
      </c>
      <c r="N167" s="253">
        <v>94.5</v>
      </c>
      <c r="O167" s="253">
        <v>23.7</v>
      </c>
      <c r="P167" s="223">
        <v>14.98</v>
      </c>
      <c r="Q167" s="223">
        <v>15.49</v>
      </c>
      <c r="R167" s="223">
        <v>14.71</v>
      </c>
      <c r="S167" s="223">
        <v>15.06</v>
      </c>
      <c r="T167" s="253">
        <v>703.1</v>
      </c>
      <c r="U167" s="223">
        <v>4.74</v>
      </c>
      <c r="V167" s="351">
        <v>8</v>
      </c>
      <c r="W167" s="159"/>
    </row>
    <row r="168" customHeight="1" spans="1:23">
      <c r="A168" s="159"/>
      <c r="B168" s="160"/>
      <c r="C168" s="344"/>
      <c r="D168" s="243" t="s">
        <v>82</v>
      </c>
      <c r="E168" s="253">
        <v>95.9</v>
      </c>
      <c r="F168" s="253">
        <v>132</v>
      </c>
      <c r="G168" s="253">
        <v>7.6</v>
      </c>
      <c r="H168" s="253">
        <v>27.2</v>
      </c>
      <c r="I168" s="253">
        <v>231.6</v>
      </c>
      <c r="J168" s="253">
        <v>21.5</v>
      </c>
      <c r="K168" s="253">
        <v>93.1</v>
      </c>
      <c r="L168" s="253">
        <v>156.5</v>
      </c>
      <c r="M168" s="253">
        <v>129.3</v>
      </c>
      <c r="N168" s="253">
        <v>82.6</v>
      </c>
      <c r="O168" s="253">
        <v>24.5</v>
      </c>
      <c r="P168" s="223">
        <v>12.01</v>
      </c>
      <c r="Q168" s="223">
        <v>12.01</v>
      </c>
      <c r="R168" s="223">
        <v>12.05</v>
      </c>
      <c r="S168" s="223">
        <v>12.02</v>
      </c>
      <c r="T168" s="253">
        <v>600.8</v>
      </c>
      <c r="U168" s="223">
        <v>7.82</v>
      </c>
      <c r="V168" s="351">
        <v>1</v>
      </c>
      <c r="W168" s="159"/>
    </row>
    <row r="169" customHeight="1" spans="1:23">
      <c r="A169" s="159"/>
      <c r="B169" s="160"/>
      <c r="C169" s="344"/>
      <c r="D169" s="242" t="s">
        <v>70</v>
      </c>
      <c r="E169" s="254">
        <v>101.7</v>
      </c>
      <c r="F169" s="254">
        <v>141.5</v>
      </c>
      <c r="G169" s="254">
        <v>7.9</v>
      </c>
      <c r="H169" s="254">
        <v>35</v>
      </c>
      <c r="I169" s="254">
        <v>323.7</v>
      </c>
      <c r="J169" s="254">
        <v>23.4</v>
      </c>
      <c r="K169" s="254">
        <v>70.3</v>
      </c>
      <c r="L169" s="254">
        <v>134</v>
      </c>
      <c r="M169" s="254">
        <v>119</v>
      </c>
      <c r="N169" s="254">
        <v>90.2</v>
      </c>
      <c r="O169" s="254">
        <v>25</v>
      </c>
      <c r="P169" s="227">
        <v>13.6</v>
      </c>
      <c r="Q169" s="227">
        <v>13.6</v>
      </c>
      <c r="R169" s="227">
        <v>13.6</v>
      </c>
      <c r="S169" s="227">
        <v>13.6</v>
      </c>
      <c r="T169" s="254">
        <v>655.5</v>
      </c>
      <c r="U169" s="227">
        <v>4.44</v>
      </c>
      <c r="V169" s="353">
        <v>10</v>
      </c>
      <c r="W169" s="159"/>
    </row>
    <row r="170" customHeight="1" spans="1:23">
      <c r="A170" s="159" t="s">
        <v>91</v>
      </c>
      <c r="B170" s="160"/>
      <c r="C170" s="243" t="s">
        <v>139</v>
      </c>
      <c r="D170" s="248" t="s">
        <v>76</v>
      </c>
      <c r="E170" s="342">
        <v>100.7</v>
      </c>
      <c r="F170" s="342">
        <v>141</v>
      </c>
      <c r="G170" s="342">
        <v>8.2</v>
      </c>
      <c r="H170" s="342">
        <v>38.1</v>
      </c>
      <c r="I170" s="342">
        <v>364.6</v>
      </c>
      <c r="J170" s="342">
        <v>23.6</v>
      </c>
      <c r="K170" s="342">
        <v>122.2</v>
      </c>
      <c r="L170" s="342">
        <v>122.2</v>
      </c>
      <c r="M170" s="342">
        <v>116.7</v>
      </c>
      <c r="N170" s="342">
        <v>95.5</v>
      </c>
      <c r="O170" s="342">
        <v>25.8</v>
      </c>
      <c r="P170" s="342">
        <v>121.2</v>
      </c>
      <c r="Q170" s="342">
        <v>131.5</v>
      </c>
      <c r="R170" s="342"/>
      <c r="S170" s="342">
        <v>126.3</v>
      </c>
      <c r="T170" s="342">
        <v>631.6</v>
      </c>
      <c r="U170" s="354">
        <v>3.99</v>
      </c>
      <c r="V170" s="355">
        <v>2</v>
      </c>
      <c r="W170" s="159"/>
    </row>
    <row r="171" customHeight="1" spans="1:23">
      <c r="A171" s="159"/>
      <c r="B171" s="160"/>
      <c r="C171" s="159"/>
      <c r="D171" s="248" t="s">
        <v>103</v>
      </c>
      <c r="E171" s="342">
        <v>98.1</v>
      </c>
      <c r="F171" s="342">
        <v>148</v>
      </c>
      <c r="G171" s="342">
        <v>7.4</v>
      </c>
      <c r="H171" s="342">
        <v>30.2</v>
      </c>
      <c r="I171" s="342">
        <v>408.1</v>
      </c>
      <c r="J171" s="342">
        <v>25.9</v>
      </c>
      <c r="K171" s="342">
        <v>85.8</v>
      </c>
      <c r="L171" s="342">
        <v>122.4</v>
      </c>
      <c r="M171" s="342">
        <v>110.3</v>
      </c>
      <c r="N171" s="342">
        <v>90.1</v>
      </c>
      <c r="O171" s="342">
        <v>27.4</v>
      </c>
      <c r="P171" s="342">
        <v>202.4</v>
      </c>
      <c r="Q171" s="342">
        <v>204.8</v>
      </c>
      <c r="R171" s="342"/>
      <c r="S171" s="342">
        <v>203.6</v>
      </c>
      <c r="T171" s="342">
        <v>678.7</v>
      </c>
      <c r="U171" s="354">
        <v>2.6</v>
      </c>
      <c r="V171" s="355">
        <v>2</v>
      </c>
      <c r="W171" s="159"/>
    </row>
    <row r="172" customHeight="1" spans="1:23">
      <c r="A172" s="159"/>
      <c r="B172" s="160"/>
      <c r="C172" s="159"/>
      <c r="D172" s="248" t="s">
        <v>105</v>
      </c>
      <c r="E172" s="342">
        <v>98.6</v>
      </c>
      <c r="F172" s="342">
        <v>150</v>
      </c>
      <c r="G172" s="342">
        <v>8.4</v>
      </c>
      <c r="H172" s="342">
        <v>34.7</v>
      </c>
      <c r="I172" s="342">
        <v>313.1</v>
      </c>
      <c r="J172" s="342">
        <v>22.1</v>
      </c>
      <c r="K172" s="342">
        <v>63.8</v>
      </c>
      <c r="L172" s="342">
        <v>159.4</v>
      </c>
      <c r="M172" s="342">
        <v>128.1</v>
      </c>
      <c r="N172" s="342">
        <v>82.6</v>
      </c>
      <c r="O172" s="342">
        <v>25.4</v>
      </c>
      <c r="P172" s="342">
        <v>190.4</v>
      </c>
      <c r="Q172" s="342">
        <v>193.5</v>
      </c>
      <c r="R172" s="342"/>
      <c r="S172" s="342">
        <v>192</v>
      </c>
      <c r="T172" s="342">
        <v>639.8</v>
      </c>
      <c r="U172" s="354">
        <v>2.21</v>
      </c>
      <c r="V172" s="355">
        <v>2</v>
      </c>
      <c r="W172" s="159"/>
    </row>
    <row r="173" customHeight="1" spans="1:23">
      <c r="A173" s="159"/>
      <c r="B173" s="160"/>
      <c r="C173" s="159"/>
      <c r="D173" s="248" t="s">
        <v>89</v>
      </c>
      <c r="E173" s="342">
        <v>95.1</v>
      </c>
      <c r="F173" s="342">
        <v>156</v>
      </c>
      <c r="G173" s="342">
        <v>8.7</v>
      </c>
      <c r="H173" s="342">
        <v>30.8</v>
      </c>
      <c r="I173" s="342">
        <v>254</v>
      </c>
      <c r="J173" s="342">
        <v>23.7</v>
      </c>
      <c r="K173" s="342">
        <v>76.9</v>
      </c>
      <c r="L173" s="342">
        <v>121</v>
      </c>
      <c r="M173" s="342">
        <v>106.3</v>
      </c>
      <c r="N173" s="342">
        <v>89.2</v>
      </c>
      <c r="O173" s="342">
        <v>25.4</v>
      </c>
      <c r="P173" s="342">
        <v>313.5</v>
      </c>
      <c r="Q173" s="342">
        <v>316.5</v>
      </c>
      <c r="R173" s="342"/>
      <c r="S173" s="342">
        <v>315</v>
      </c>
      <c r="T173" s="342">
        <v>630</v>
      </c>
      <c r="U173" s="354">
        <v>7.1</v>
      </c>
      <c r="V173" s="355">
        <v>2</v>
      </c>
      <c r="W173" s="159"/>
    </row>
    <row r="174" customHeight="1" spans="1:23">
      <c r="A174" s="159"/>
      <c r="B174" s="160"/>
      <c r="C174" s="159"/>
      <c r="D174" s="248" t="s">
        <v>78</v>
      </c>
      <c r="E174" s="342">
        <v>101.2</v>
      </c>
      <c r="F174" s="342">
        <v>144</v>
      </c>
      <c r="G174" s="342">
        <v>6.7</v>
      </c>
      <c r="H174" s="342">
        <v>28.7</v>
      </c>
      <c r="I174" s="342">
        <v>328.4</v>
      </c>
      <c r="J174" s="342">
        <v>21.2</v>
      </c>
      <c r="K174" s="342">
        <v>73.9</v>
      </c>
      <c r="L174" s="342">
        <v>120.2</v>
      </c>
      <c r="M174" s="342">
        <v>110.5</v>
      </c>
      <c r="N174" s="342">
        <v>91.9</v>
      </c>
      <c r="O174" s="342">
        <v>26.9</v>
      </c>
      <c r="P174" s="342">
        <v>294</v>
      </c>
      <c r="Q174" s="342">
        <v>294.1</v>
      </c>
      <c r="R174" s="342"/>
      <c r="S174" s="342">
        <v>294</v>
      </c>
      <c r="T174" s="342">
        <v>653.4</v>
      </c>
      <c r="U174" s="354">
        <v>5.13</v>
      </c>
      <c r="V174" s="355">
        <v>2</v>
      </c>
      <c r="W174" s="159"/>
    </row>
    <row r="175" customHeight="1" spans="1:23">
      <c r="A175" s="159"/>
      <c r="B175" s="160"/>
      <c r="C175" s="159"/>
      <c r="D175" s="248" t="s">
        <v>118</v>
      </c>
      <c r="E175" s="342">
        <v>106.4</v>
      </c>
      <c r="F175" s="342">
        <v>135</v>
      </c>
      <c r="G175" s="342">
        <v>5.7</v>
      </c>
      <c r="H175" s="342">
        <v>24.9</v>
      </c>
      <c r="I175" s="342">
        <v>336.8</v>
      </c>
      <c r="J175" s="342">
        <v>20.5</v>
      </c>
      <c r="K175" s="342">
        <v>82.3</v>
      </c>
      <c r="L175" s="342">
        <v>125.3</v>
      </c>
      <c r="M175" s="342">
        <v>115.4</v>
      </c>
      <c r="N175" s="342">
        <v>92.1</v>
      </c>
      <c r="O175" s="342">
        <v>28.6</v>
      </c>
      <c r="P175" s="342">
        <v>155.2</v>
      </c>
      <c r="Q175" s="342">
        <v>158.9</v>
      </c>
      <c r="R175" s="342"/>
      <c r="S175" s="342">
        <v>157</v>
      </c>
      <c r="T175" s="342">
        <v>628.2</v>
      </c>
      <c r="U175" s="354">
        <v>3.51</v>
      </c>
      <c r="V175" s="355">
        <v>2</v>
      </c>
      <c r="W175" s="159"/>
    </row>
    <row r="176" customHeight="1" spans="1:23">
      <c r="A176" s="159"/>
      <c r="B176" s="160"/>
      <c r="C176" s="159"/>
      <c r="D176" s="248" t="s">
        <v>119</v>
      </c>
      <c r="E176" s="342">
        <v>103</v>
      </c>
      <c r="F176" s="342">
        <v>152</v>
      </c>
      <c r="G176" s="342">
        <v>6.8</v>
      </c>
      <c r="H176" s="342">
        <v>39.9</v>
      </c>
      <c r="I176" s="342">
        <v>83</v>
      </c>
      <c r="J176" s="342">
        <v>25.4</v>
      </c>
      <c r="K176" s="342">
        <v>61.1</v>
      </c>
      <c r="L176" s="342">
        <v>127.8</v>
      </c>
      <c r="M176" s="342">
        <v>122</v>
      </c>
      <c r="N176" s="342">
        <v>95</v>
      </c>
      <c r="O176" s="342">
        <v>22.8</v>
      </c>
      <c r="P176" s="342">
        <v>351</v>
      </c>
      <c r="Q176" s="342">
        <v>380.2</v>
      </c>
      <c r="R176" s="342"/>
      <c r="S176" s="342">
        <v>365.6</v>
      </c>
      <c r="T176" s="342">
        <v>731.2</v>
      </c>
      <c r="U176" s="354">
        <v>1.44</v>
      </c>
      <c r="V176" s="355">
        <v>2</v>
      </c>
      <c r="W176" s="159"/>
    </row>
    <row r="177" customHeight="1" spans="1:23">
      <c r="A177" s="159"/>
      <c r="B177" s="160"/>
      <c r="C177" s="159"/>
      <c r="D177" s="343" t="s">
        <v>70</v>
      </c>
      <c r="E177" s="299">
        <v>100.4</v>
      </c>
      <c r="F177" s="299">
        <v>146.6</v>
      </c>
      <c r="G177" s="299">
        <v>7.4</v>
      </c>
      <c r="H177" s="299">
        <v>32.5</v>
      </c>
      <c r="I177" s="299">
        <v>298.3</v>
      </c>
      <c r="J177" s="299">
        <v>23.2</v>
      </c>
      <c r="K177" s="299">
        <v>80.9</v>
      </c>
      <c r="L177" s="299">
        <v>128.3</v>
      </c>
      <c r="M177" s="299">
        <v>115.6</v>
      </c>
      <c r="N177" s="299">
        <v>90.9</v>
      </c>
      <c r="O177" s="299">
        <v>26</v>
      </c>
      <c r="P177" s="299">
        <v>232.5</v>
      </c>
      <c r="Q177" s="299">
        <v>239.9</v>
      </c>
      <c r="R177" s="299"/>
      <c r="S177" s="299">
        <v>236.2</v>
      </c>
      <c r="T177" s="299">
        <v>656.1</v>
      </c>
      <c r="U177" s="288">
        <v>3.64</v>
      </c>
      <c r="V177" s="356">
        <v>2</v>
      </c>
      <c r="W177" s="159"/>
    </row>
    <row r="178" customHeight="1" spans="1:22">
      <c r="A178" s="357" t="s">
        <v>140</v>
      </c>
      <c r="B178" s="358" t="s">
        <v>14</v>
      </c>
      <c r="C178" s="359" t="s">
        <v>141</v>
      </c>
      <c r="D178" s="360" t="s">
        <v>76</v>
      </c>
      <c r="E178" s="361">
        <v>103</v>
      </c>
      <c r="F178" s="361">
        <v>149</v>
      </c>
      <c r="G178" s="361">
        <v>7.1</v>
      </c>
      <c r="H178" s="361">
        <v>34.6</v>
      </c>
      <c r="I178" s="361">
        <v>387.323943661972</v>
      </c>
      <c r="J178" s="361">
        <v>23.5</v>
      </c>
      <c r="K178" s="361">
        <v>67.9190751445087</v>
      </c>
      <c r="L178" s="361">
        <v>123.1</v>
      </c>
      <c r="M178" s="361">
        <v>112.6</v>
      </c>
      <c r="N178" s="361">
        <v>91.4703493095045</v>
      </c>
      <c r="O178" s="361">
        <v>26.3</v>
      </c>
      <c r="P178" s="368">
        <v>16.1</v>
      </c>
      <c r="Q178" s="368">
        <v>16.2</v>
      </c>
      <c r="R178" s="368">
        <v>16.75</v>
      </c>
      <c r="S178" s="368">
        <v>16.35</v>
      </c>
      <c r="T178" s="371">
        <v>677.9</v>
      </c>
      <c r="U178" s="368">
        <v>4.3</v>
      </c>
      <c r="V178" s="372">
        <v>3</v>
      </c>
    </row>
    <row r="179" customHeight="1" spans="1:22">
      <c r="A179" s="357"/>
      <c r="B179" s="358"/>
      <c r="C179" s="359"/>
      <c r="D179" s="360" t="s">
        <v>104</v>
      </c>
      <c r="E179" s="361">
        <v>101.6</v>
      </c>
      <c r="F179" s="361">
        <v>156</v>
      </c>
      <c r="G179" s="361">
        <v>9.7</v>
      </c>
      <c r="H179" s="361">
        <v>40.1</v>
      </c>
      <c r="I179" s="361">
        <v>314.3</v>
      </c>
      <c r="J179" s="361">
        <v>22.8</v>
      </c>
      <c r="K179" s="361">
        <v>56.857855361596</v>
      </c>
      <c r="L179" s="361">
        <v>145.8</v>
      </c>
      <c r="M179" s="361">
        <v>114.3</v>
      </c>
      <c r="N179" s="361">
        <v>78.395061728395</v>
      </c>
      <c r="O179" s="361">
        <v>26.4</v>
      </c>
      <c r="P179" s="368">
        <v>14.43</v>
      </c>
      <c r="Q179" s="368">
        <v>13.32</v>
      </c>
      <c r="R179" s="368">
        <v>12.45</v>
      </c>
      <c r="S179" s="368">
        <v>13.4</v>
      </c>
      <c r="T179" s="371">
        <v>670</v>
      </c>
      <c r="U179" s="368">
        <v>9.8</v>
      </c>
      <c r="V179" s="372">
        <v>3</v>
      </c>
    </row>
    <row r="180" customHeight="1" spans="1:22">
      <c r="A180" s="357"/>
      <c r="B180" s="358"/>
      <c r="C180" s="359"/>
      <c r="D180" s="360" t="s">
        <v>105</v>
      </c>
      <c r="E180" s="361">
        <v>104</v>
      </c>
      <c r="F180" s="361">
        <v>145</v>
      </c>
      <c r="G180" s="361">
        <v>5.4</v>
      </c>
      <c r="H180" s="361">
        <v>34.5</v>
      </c>
      <c r="I180" s="361">
        <v>539.3</v>
      </c>
      <c r="J180" s="361">
        <v>25.8</v>
      </c>
      <c r="K180" s="361">
        <v>74.7826086956522</v>
      </c>
      <c r="L180" s="361">
        <v>135.6</v>
      </c>
      <c r="M180" s="361">
        <v>113.5</v>
      </c>
      <c r="N180" s="361">
        <v>83.7020648967552</v>
      </c>
      <c r="O180" s="361">
        <v>26.7</v>
      </c>
      <c r="P180" s="368">
        <v>16.41</v>
      </c>
      <c r="Q180" s="368">
        <v>16.45</v>
      </c>
      <c r="R180" s="368">
        <v>15.77</v>
      </c>
      <c r="S180" s="368">
        <v>16.21</v>
      </c>
      <c r="T180" s="371">
        <v>715.7</v>
      </c>
      <c r="U180" s="368">
        <v>6.3</v>
      </c>
      <c r="V180" s="372">
        <v>1</v>
      </c>
    </row>
    <row r="181" customHeight="1" spans="1:22">
      <c r="A181" s="357"/>
      <c r="B181" s="358"/>
      <c r="C181" s="359"/>
      <c r="D181" s="360" t="s">
        <v>89</v>
      </c>
      <c r="E181" s="361">
        <v>94.4</v>
      </c>
      <c r="F181" s="361">
        <v>154</v>
      </c>
      <c r="G181" s="361">
        <v>8.4</v>
      </c>
      <c r="H181" s="361">
        <v>32.9</v>
      </c>
      <c r="I181" s="361">
        <v>291.666666666667</v>
      </c>
      <c r="J181" s="361">
        <v>22.1</v>
      </c>
      <c r="K181" s="361">
        <v>67.1732522796353</v>
      </c>
      <c r="L181" s="361">
        <v>133.2</v>
      </c>
      <c r="M181" s="361">
        <v>119.2</v>
      </c>
      <c r="N181" s="361">
        <v>89.4894894894895</v>
      </c>
      <c r="O181" s="361">
        <v>23.7</v>
      </c>
      <c r="P181" s="368">
        <v>13.11</v>
      </c>
      <c r="Q181" s="368">
        <v>12.6</v>
      </c>
      <c r="R181" s="368">
        <v>12.96</v>
      </c>
      <c r="S181" s="368">
        <v>12.89</v>
      </c>
      <c r="T181" s="371">
        <v>644.5</v>
      </c>
      <c r="U181" s="368">
        <v>1.02</v>
      </c>
      <c r="V181" s="372">
        <v>9</v>
      </c>
    </row>
    <row r="182" customHeight="1" spans="1:22">
      <c r="A182" s="357"/>
      <c r="B182" s="358"/>
      <c r="C182" s="359"/>
      <c r="D182" s="360" t="s">
        <v>113</v>
      </c>
      <c r="E182" s="361">
        <v>104</v>
      </c>
      <c r="F182" s="361">
        <v>154</v>
      </c>
      <c r="G182" s="361">
        <v>7.2</v>
      </c>
      <c r="H182" s="361">
        <v>37.4</v>
      </c>
      <c r="I182" s="361">
        <v>419.444444444444</v>
      </c>
      <c r="J182" s="361">
        <v>19.5</v>
      </c>
      <c r="K182" s="361">
        <v>52.1390374331551</v>
      </c>
      <c r="L182" s="361">
        <v>135</v>
      </c>
      <c r="M182" s="361">
        <v>121</v>
      </c>
      <c r="N182" s="361">
        <v>90.5</v>
      </c>
      <c r="O182" s="361">
        <v>26</v>
      </c>
      <c r="P182" s="368">
        <v>14.19</v>
      </c>
      <c r="Q182" s="368">
        <v>14.3</v>
      </c>
      <c r="R182" s="368">
        <v>14.01</v>
      </c>
      <c r="S182" s="368">
        <v>14.1666666666667</v>
      </c>
      <c r="T182" s="371">
        <v>590.4</v>
      </c>
      <c r="U182" s="368">
        <v>-5.9</v>
      </c>
      <c r="V182" s="372">
        <v>11</v>
      </c>
    </row>
    <row r="183" customHeight="1" spans="1:22">
      <c r="A183" s="357"/>
      <c r="B183" s="358"/>
      <c r="C183" s="359"/>
      <c r="D183" s="360" t="s">
        <v>78</v>
      </c>
      <c r="E183" s="361">
        <v>92.1</v>
      </c>
      <c r="F183" s="361">
        <v>144</v>
      </c>
      <c r="G183" s="361">
        <v>7.4</v>
      </c>
      <c r="H183" s="361">
        <v>37.8</v>
      </c>
      <c r="I183" s="361">
        <v>410.810810810811</v>
      </c>
      <c r="J183" s="361">
        <v>23.7</v>
      </c>
      <c r="K183" s="361">
        <v>62.6984126984127</v>
      </c>
      <c r="L183" s="361">
        <v>127.7</v>
      </c>
      <c r="M183" s="361">
        <v>118.9</v>
      </c>
      <c r="N183" s="361">
        <v>93.1</v>
      </c>
      <c r="O183" s="361">
        <v>23.5</v>
      </c>
      <c r="P183" s="368">
        <v>12.66</v>
      </c>
      <c r="Q183" s="368">
        <v>12.5</v>
      </c>
      <c r="R183" s="368">
        <v>12.7</v>
      </c>
      <c r="S183" s="368">
        <v>12.62</v>
      </c>
      <c r="T183" s="371">
        <v>631</v>
      </c>
      <c r="U183" s="368">
        <v>4.4</v>
      </c>
      <c r="V183" s="372">
        <v>7</v>
      </c>
    </row>
    <row r="184" customHeight="1" spans="1:22">
      <c r="A184" s="357"/>
      <c r="B184" s="358"/>
      <c r="C184" s="359"/>
      <c r="D184" s="360" t="s">
        <v>107</v>
      </c>
      <c r="E184" s="361">
        <v>89</v>
      </c>
      <c r="F184" s="361">
        <v>142</v>
      </c>
      <c r="G184" s="361">
        <v>8.8</v>
      </c>
      <c r="H184" s="361">
        <v>33.8</v>
      </c>
      <c r="I184" s="361">
        <v>384.8</v>
      </c>
      <c r="J184" s="361">
        <v>22.5</v>
      </c>
      <c r="K184" s="361">
        <v>66.5680473372781</v>
      </c>
      <c r="L184" s="361">
        <v>164.3</v>
      </c>
      <c r="M184" s="361">
        <v>152.3</v>
      </c>
      <c r="N184" s="361">
        <v>92.7</v>
      </c>
      <c r="O184" s="361">
        <v>26.7</v>
      </c>
      <c r="P184" s="368">
        <v>14.53</v>
      </c>
      <c r="Q184" s="368">
        <v>14.54</v>
      </c>
      <c r="R184" s="368">
        <v>15.52</v>
      </c>
      <c r="S184" s="368">
        <v>14.8633333333333</v>
      </c>
      <c r="T184" s="371">
        <v>726.5</v>
      </c>
      <c r="U184" s="368">
        <v>7</v>
      </c>
      <c r="V184" s="372">
        <v>2</v>
      </c>
    </row>
    <row r="185" customHeight="1" spans="1:22">
      <c r="A185" s="357"/>
      <c r="B185" s="358"/>
      <c r="C185" s="359"/>
      <c r="D185" s="360" t="s">
        <v>114</v>
      </c>
      <c r="E185" s="361">
        <v>93.4</v>
      </c>
      <c r="F185" s="361">
        <v>146</v>
      </c>
      <c r="G185" s="361">
        <v>6.8</v>
      </c>
      <c r="H185" s="361">
        <v>30.2</v>
      </c>
      <c r="I185" s="361">
        <v>342</v>
      </c>
      <c r="J185" s="361">
        <v>21.4</v>
      </c>
      <c r="K185" s="361">
        <v>70.8609271523179</v>
      </c>
      <c r="L185" s="361">
        <v>121.5</v>
      </c>
      <c r="M185" s="361">
        <v>115.9</v>
      </c>
      <c r="N185" s="361">
        <v>95.4</v>
      </c>
      <c r="O185" s="361">
        <v>28.7</v>
      </c>
      <c r="P185" s="368">
        <v>14.46</v>
      </c>
      <c r="Q185" s="368">
        <v>14.73</v>
      </c>
      <c r="R185" s="368">
        <v>13.46</v>
      </c>
      <c r="S185" s="368">
        <v>14.2166666666667</v>
      </c>
      <c r="T185" s="371">
        <v>707.5</v>
      </c>
      <c r="U185" s="368">
        <v>8.28</v>
      </c>
      <c r="V185" s="372">
        <v>2</v>
      </c>
    </row>
    <row r="186" customHeight="1" spans="1:22">
      <c r="A186" s="357"/>
      <c r="B186" s="358"/>
      <c r="C186" s="359"/>
      <c r="D186" s="360" t="s">
        <v>115</v>
      </c>
      <c r="E186" s="361">
        <v>94</v>
      </c>
      <c r="F186" s="361">
        <v>150</v>
      </c>
      <c r="G186" s="361">
        <v>6.9</v>
      </c>
      <c r="H186" s="361">
        <v>39.3</v>
      </c>
      <c r="I186" s="361">
        <v>473</v>
      </c>
      <c r="J186" s="361">
        <v>23.1</v>
      </c>
      <c r="K186" s="361">
        <v>58.7786259541985</v>
      </c>
      <c r="L186" s="361">
        <v>123.5</v>
      </c>
      <c r="M186" s="361">
        <v>102.9</v>
      </c>
      <c r="N186" s="361">
        <v>83.3</v>
      </c>
      <c r="O186" s="361">
        <v>26.1</v>
      </c>
      <c r="P186" s="368">
        <v>12.3</v>
      </c>
      <c r="Q186" s="368">
        <v>12.3</v>
      </c>
      <c r="R186" s="368">
        <v>12.45</v>
      </c>
      <c r="S186" s="368">
        <v>12.35</v>
      </c>
      <c r="T186" s="371">
        <v>617.5</v>
      </c>
      <c r="U186" s="368">
        <v>6.93</v>
      </c>
      <c r="V186" s="372">
        <v>2</v>
      </c>
    </row>
    <row r="187" customHeight="1" spans="1:22">
      <c r="A187" s="357"/>
      <c r="B187" s="358"/>
      <c r="C187" s="359"/>
      <c r="D187" s="360" t="s">
        <v>116</v>
      </c>
      <c r="E187" s="361">
        <v>93</v>
      </c>
      <c r="F187" s="361">
        <v>147</v>
      </c>
      <c r="G187" s="361">
        <v>9.1</v>
      </c>
      <c r="H187" s="361">
        <v>28.5</v>
      </c>
      <c r="I187" s="361">
        <v>213.186813186813</v>
      </c>
      <c r="J187" s="361">
        <v>21.7</v>
      </c>
      <c r="K187" s="361">
        <v>76.140350877193</v>
      </c>
      <c r="L187" s="361">
        <v>139</v>
      </c>
      <c r="M187" s="361">
        <v>132.5</v>
      </c>
      <c r="N187" s="361">
        <v>95.3</v>
      </c>
      <c r="O187" s="361">
        <v>24.9</v>
      </c>
      <c r="P187" s="368">
        <v>14.72</v>
      </c>
      <c r="Q187" s="368">
        <v>14.07</v>
      </c>
      <c r="R187" s="368">
        <v>14.39</v>
      </c>
      <c r="S187" s="368">
        <v>14.3933333333333</v>
      </c>
      <c r="T187" s="371">
        <v>666.4</v>
      </c>
      <c r="U187" s="368">
        <v>11.7</v>
      </c>
      <c r="V187" s="372">
        <v>1</v>
      </c>
    </row>
    <row r="188" customHeight="1" spans="1:22">
      <c r="A188" s="357"/>
      <c r="B188" s="358"/>
      <c r="C188" s="359"/>
      <c r="D188" s="360" t="s">
        <v>109</v>
      </c>
      <c r="E188" s="361">
        <v>144</v>
      </c>
      <c r="F188" s="361">
        <v>100</v>
      </c>
      <c r="G188" s="361">
        <v>6.6</v>
      </c>
      <c r="H188" s="361">
        <v>30.7</v>
      </c>
      <c r="I188" s="361">
        <v>363.6</v>
      </c>
      <c r="J188" s="361">
        <v>24.7</v>
      </c>
      <c r="K188" s="361">
        <v>80.4560260586319</v>
      </c>
      <c r="L188" s="361">
        <v>129.9</v>
      </c>
      <c r="M188" s="361">
        <v>91.9</v>
      </c>
      <c r="N188" s="361">
        <v>70.7</v>
      </c>
      <c r="O188" s="361">
        <v>27</v>
      </c>
      <c r="P188" s="368">
        <v>13.1</v>
      </c>
      <c r="Q188" s="368">
        <v>13.3</v>
      </c>
      <c r="R188" s="368">
        <v>13.4</v>
      </c>
      <c r="S188" s="368">
        <v>13.2666666666667</v>
      </c>
      <c r="T188" s="371">
        <v>658.2</v>
      </c>
      <c r="U188" s="368">
        <v>10.4</v>
      </c>
      <c r="V188" s="372">
        <v>4</v>
      </c>
    </row>
    <row r="189" customHeight="1" spans="1:22">
      <c r="A189" s="357"/>
      <c r="B189" s="358"/>
      <c r="C189" s="359"/>
      <c r="D189" s="360" t="s">
        <v>110</v>
      </c>
      <c r="E189" s="361">
        <v>101</v>
      </c>
      <c r="F189" s="361">
        <v>149</v>
      </c>
      <c r="G189" s="361">
        <v>7.2</v>
      </c>
      <c r="H189" s="361">
        <v>40.5</v>
      </c>
      <c r="I189" s="361">
        <v>458.8</v>
      </c>
      <c r="J189" s="361">
        <v>20</v>
      </c>
      <c r="K189" s="361">
        <v>49.3827160493827</v>
      </c>
      <c r="L189" s="361">
        <v>151.3</v>
      </c>
      <c r="M189" s="361">
        <v>139.74</v>
      </c>
      <c r="N189" s="361">
        <v>92.3595505617978</v>
      </c>
      <c r="O189" s="361">
        <v>25.1</v>
      </c>
      <c r="P189" s="368">
        <v>17.01</v>
      </c>
      <c r="Q189" s="368">
        <v>17.05</v>
      </c>
      <c r="R189" s="368">
        <v>16.34</v>
      </c>
      <c r="S189" s="368">
        <v>16.8</v>
      </c>
      <c r="T189" s="371">
        <v>707.1</v>
      </c>
      <c r="U189" s="368">
        <v>1.3</v>
      </c>
      <c r="V189" s="372">
        <v>9</v>
      </c>
    </row>
    <row r="190" customHeight="1" spans="1:22">
      <c r="A190" s="357"/>
      <c r="B190" s="358"/>
      <c r="C190" s="359"/>
      <c r="D190" s="360" t="s">
        <v>111</v>
      </c>
      <c r="E190" s="361">
        <v>92</v>
      </c>
      <c r="F190" s="361">
        <v>153</v>
      </c>
      <c r="G190" s="361">
        <v>9.8</v>
      </c>
      <c r="H190" s="361">
        <v>32.7</v>
      </c>
      <c r="I190" s="361">
        <v>233.4</v>
      </c>
      <c r="J190" s="361">
        <v>21.4</v>
      </c>
      <c r="K190" s="361">
        <v>65.2</v>
      </c>
      <c r="L190" s="361">
        <v>130.1</v>
      </c>
      <c r="M190" s="361">
        <v>118.5</v>
      </c>
      <c r="N190" s="361">
        <v>91.0837817063797</v>
      </c>
      <c r="O190" s="361">
        <v>27.4</v>
      </c>
      <c r="P190" s="368">
        <v>16.47</v>
      </c>
      <c r="Q190" s="368">
        <v>16.08</v>
      </c>
      <c r="R190" s="368">
        <v>15.65</v>
      </c>
      <c r="S190" s="368">
        <v>16.0666666666667</v>
      </c>
      <c r="T190" s="371">
        <v>731.3</v>
      </c>
      <c r="U190" s="368">
        <v>7.2</v>
      </c>
      <c r="V190" s="372">
        <v>2</v>
      </c>
    </row>
    <row r="191" customHeight="1" spans="1:22">
      <c r="A191" s="357"/>
      <c r="B191" s="358"/>
      <c r="C191" s="359"/>
      <c r="D191" s="362" t="s">
        <v>70</v>
      </c>
      <c r="E191" s="363">
        <v>100.4</v>
      </c>
      <c r="F191" s="363">
        <v>145.3</v>
      </c>
      <c r="G191" s="363">
        <v>7.7</v>
      </c>
      <c r="H191" s="363">
        <v>34.9</v>
      </c>
      <c r="I191" s="363">
        <v>371.7</v>
      </c>
      <c r="J191" s="363">
        <v>22.5</v>
      </c>
      <c r="K191" s="363">
        <v>65.3</v>
      </c>
      <c r="L191" s="363">
        <v>135.4</v>
      </c>
      <c r="M191" s="363">
        <v>119.5</v>
      </c>
      <c r="N191" s="363">
        <v>88.2570162481536</v>
      </c>
      <c r="O191" s="363">
        <v>26</v>
      </c>
      <c r="P191" s="369">
        <v>14.6</v>
      </c>
      <c r="Q191" s="369">
        <v>14.4</v>
      </c>
      <c r="R191" s="369">
        <v>14.2</v>
      </c>
      <c r="S191" s="369">
        <v>14.4</v>
      </c>
      <c r="T191" s="373">
        <v>672.6</v>
      </c>
      <c r="U191" s="374">
        <v>5.5</v>
      </c>
      <c r="V191" s="375">
        <v>1</v>
      </c>
    </row>
    <row r="192" customHeight="1" spans="1:22">
      <c r="A192" s="357" t="s">
        <v>142</v>
      </c>
      <c r="B192" s="358"/>
      <c r="C192" s="359" t="s">
        <v>112</v>
      </c>
      <c r="D192" s="360" t="s">
        <v>111</v>
      </c>
      <c r="E192" s="364">
        <v>95</v>
      </c>
      <c r="F192" s="364">
        <v>146</v>
      </c>
      <c r="G192" s="364">
        <v>5.5</v>
      </c>
      <c r="H192" s="364">
        <v>31.3</v>
      </c>
      <c r="I192" s="364">
        <v>469.090909090909</v>
      </c>
      <c r="J192" s="364">
        <v>21.2</v>
      </c>
      <c r="K192" s="364">
        <v>67.7316293929712</v>
      </c>
      <c r="L192" s="364">
        <v>128.9</v>
      </c>
      <c r="M192" s="364">
        <v>121.3</v>
      </c>
      <c r="N192" s="364">
        <v>94.1039565554694</v>
      </c>
      <c r="O192" s="364">
        <v>27.9</v>
      </c>
      <c r="P192" s="368">
        <v>14.8</v>
      </c>
      <c r="Q192" s="368">
        <v>15.75</v>
      </c>
      <c r="R192" s="368">
        <v>15.84</v>
      </c>
      <c r="S192" s="368">
        <v>15.4633333333333</v>
      </c>
      <c r="T192" s="371">
        <v>735.8</v>
      </c>
      <c r="U192" s="368">
        <v>4.91</v>
      </c>
      <c r="V192" s="372">
        <v>1</v>
      </c>
    </row>
    <row r="193" customHeight="1" spans="1:22">
      <c r="A193" s="357"/>
      <c r="B193" s="358"/>
      <c r="C193" s="359"/>
      <c r="D193" s="360" t="s">
        <v>104</v>
      </c>
      <c r="E193" s="364">
        <v>95.8</v>
      </c>
      <c r="F193" s="364">
        <v>149</v>
      </c>
      <c r="G193" s="364">
        <v>9.54</v>
      </c>
      <c r="H193" s="364">
        <v>53.89</v>
      </c>
      <c r="I193" s="364">
        <v>464.884696016772</v>
      </c>
      <c r="J193" s="364">
        <v>22.78</v>
      </c>
      <c r="K193" s="364">
        <v>42.2712933753943</v>
      </c>
      <c r="L193" s="364">
        <v>125.4</v>
      </c>
      <c r="M193" s="364">
        <v>119.3</v>
      </c>
      <c r="N193" s="364">
        <v>95.1355661881978</v>
      </c>
      <c r="O193" s="364">
        <v>27.09</v>
      </c>
      <c r="P193" s="368">
        <v>12.52</v>
      </c>
      <c r="Q193" s="368">
        <v>12.73</v>
      </c>
      <c r="R193" s="368">
        <v>13.44</v>
      </c>
      <c r="S193" s="368">
        <v>12.8966666666667</v>
      </c>
      <c r="T193" s="371">
        <v>644.8</v>
      </c>
      <c r="U193" s="368">
        <v>3.23</v>
      </c>
      <c r="V193" s="372">
        <v>1</v>
      </c>
    </row>
    <row r="194" customHeight="1" spans="1:22">
      <c r="A194" s="357"/>
      <c r="B194" s="358"/>
      <c r="C194" s="359"/>
      <c r="D194" s="360" t="s">
        <v>78</v>
      </c>
      <c r="E194" s="364">
        <v>100.2</v>
      </c>
      <c r="F194" s="364">
        <v>146</v>
      </c>
      <c r="G194" s="364">
        <v>6.2</v>
      </c>
      <c r="H194" s="364">
        <v>30.5</v>
      </c>
      <c r="I194" s="364">
        <v>391.935483870968</v>
      </c>
      <c r="J194" s="364">
        <v>20.3</v>
      </c>
      <c r="K194" s="364">
        <v>66.5573770491803</v>
      </c>
      <c r="L194" s="364">
        <v>122.3</v>
      </c>
      <c r="M194" s="364">
        <v>113.9</v>
      </c>
      <c r="N194" s="364">
        <v>88.7162714636141</v>
      </c>
      <c r="O194" s="364">
        <v>26.7</v>
      </c>
      <c r="P194" s="368">
        <v>12.07</v>
      </c>
      <c r="Q194" s="368">
        <v>11.9</v>
      </c>
      <c r="R194" s="368">
        <v>12.23</v>
      </c>
      <c r="S194" s="368">
        <v>12.0666666666667</v>
      </c>
      <c r="T194" s="371">
        <v>638.83</v>
      </c>
      <c r="U194" s="368">
        <v>3.14</v>
      </c>
      <c r="V194" s="372">
        <v>1</v>
      </c>
    </row>
    <row r="195" customHeight="1" spans="1:22">
      <c r="A195" s="357"/>
      <c r="B195" s="358"/>
      <c r="C195" s="359"/>
      <c r="D195" s="360" t="s">
        <v>114</v>
      </c>
      <c r="E195" s="364">
        <v>92.7</v>
      </c>
      <c r="F195" s="364">
        <v>146</v>
      </c>
      <c r="G195" s="364">
        <v>6.84</v>
      </c>
      <c r="H195" s="364">
        <v>35.7</v>
      </c>
      <c r="I195" s="364">
        <v>421.929824561404</v>
      </c>
      <c r="J195" s="364">
        <v>23.18</v>
      </c>
      <c r="K195" s="364">
        <v>64.9299719887955</v>
      </c>
      <c r="L195" s="364">
        <v>116.6</v>
      </c>
      <c r="M195" s="364">
        <v>108.5</v>
      </c>
      <c r="N195" s="364">
        <v>92.1955403087479</v>
      </c>
      <c r="O195" s="364">
        <v>27.45</v>
      </c>
      <c r="P195" s="368">
        <v>14.78</v>
      </c>
      <c r="Q195" s="368">
        <v>13.58</v>
      </c>
      <c r="R195" s="368">
        <v>14.59</v>
      </c>
      <c r="S195" s="368">
        <v>14.3166666666667</v>
      </c>
      <c r="T195" s="371">
        <v>712.4</v>
      </c>
      <c r="U195" s="368">
        <v>0.4</v>
      </c>
      <c r="V195" s="372">
        <v>1</v>
      </c>
    </row>
    <row r="196" customHeight="1" spans="1:22">
      <c r="A196" s="357"/>
      <c r="B196" s="358"/>
      <c r="C196" s="359"/>
      <c r="D196" s="360" t="s">
        <v>115</v>
      </c>
      <c r="E196" s="364">
        <v>99</v>
      </c>
      <c r="F196" s="364">
        <v>149</v>
      </c>
      <c r="G196" s="364">
        <v>7</v>
      </c>
      <c r="H196" s="364">
        <v>33.5</v>
      </c>
      <c r="I196" s="364">
        <v>378.571428571429</v>
      </c>
      <c r="J196" s="364">
        <v>23.5</v>
      </c>
      <c r="K196" s="364">
        <v>70.1492537313433</v>
      </c>
      <c r="L196" s="364">
        <v>112.9</v>
      </c>
      <c r="M196" s="364">
        <v>107.5</v>
      </c>
      <c r="N196" s="364">
        <v>109.831709477414</v>
      </c>
      <c r="O196" s="364">
        <v>26.7</v>
      </c>
      <c r="P196" s="368">
        <v>12.3</v>
      </c>
      <c r="Q196" s="368">
        <v>12.28</v>
      </c>
      <c r="R196" s="368">
        <v>12.65</v>
      </c>
      <c r="S196" s="368">
        <v>12.41</v>
      </c>
      <c r="T196" s="371">
        <v>620.5</v>
      </c>
      <c r="U196" s="368">
        <v>2.31</v>
      </c>
      <c r="V196" s="372">
        <v>1</v>
      </c>
    </row>
    <row r="197" customHeight="1" spans="1:22">
      <c r="A197" s="357"/>
      <c r="B197" s="358"/>
      <c r="C197" s="359"/>
      <c r="D197" s="360" t="s">
        <v>105</v>
      </c>
      <c r="E197" s="364">
        <v>84.6</v>
      </c>
      <c r="F197" s="364">
        <v>149</v>
      </c>
      <c r="G197" s="364">
        <v>7.9</v>
      </c>
      <c r="H197" s="364">
        <v>29.2</v>
      </c>
      <c r="I197" s="364">
        <v>269.620253164557</v>
      </c>
      <c r="J197" s="364">
        <v>22.4</v>
      </c>
      <c r="K197" s="364">
        <v>76.7123287671233</v>
      </c>
      <c r="L197" s="364">
        <v>147.89</v>
      </c>
      <c r="M197" s="364">
        <v>124</v>
      </c>
      <c r="N197" s="364">
        <v>82.3787950503753</v>
      </c>
      <c r="O197" s="364">
        <v>26.6</v>
      </c>
      <c r="P197" s="368">
        <v>16.12</v>
      </c>
      <c r="Q197" s="368">
        <v>16.34</v>
      </c>
      <c r="R197" s="368">
        <v>16.02</v>
      </c>
      <c r="S197" s="368">
        <v>16.16</v>
      </c>
      <c r="T197" s="371">
        <v>713.5</v>
      </c>
      <c r="U197" s="368">
        <v>3.54</v>
      </c>
      <c r="V197" s="372">
        <v>1</v>
      </c>
    </row>
    <row r="198" customHeight="1" spans="1:22">
      <c r="A198" s="357"/>
      <c r="B198" s="358"/>
      <c r="C198" s="359"/>
      <c r="D198" s="360" t="s">
        <v>107</v>
      </c>
      <c r="E198" s="364">
        <v>83</v>
      </c>
      <c r="F198" s="364">
        <v>151</v>
      </c>
      <c r="G198" s="364">
        <v>8.62</v>
      </c>
      <c r="H198" s="364">
        <v>30.67</v>
      </c>
      <c r="I198" s="364">
        <v>255.800464037123</v>
      </c>
      <c r="J198" s="364">
        <v>22.78</v>
      </c>
      <c r="K198" s="364">
        <v>74.2745353765895</v>
      </c>
      <c r="L198" s="364">
        <v>129.21</v>
      </c>
      <c r="M198" s="364">
        <v>121.83</v>
      </c>
      <c r="N198" s="364">
        <v>96.741738255553</v>
      </c>
      <c r="O198" s="364">
        <v>26.1</v>
      </c>
      <c r="P198" s="368">
        <v>13.99</v>
      </c>
      <c r="Q198" s="368">
        <v>14.22</v>
      </c>
      <c r="R198" s="368">
        <v>14.15</v>
      </c>
      <c r="S198" s="368">
        <v>14.12</v>
      </c>
      <c r="T198" s="371">
        <v>706.24</v>
      </c>
      <c r="U198" s="368">
        <v>6.45</v>
      </c>
      <c r="V198" s="372">
        <v>1</v>
      </c>
    </row>
    <row r="199" customHeight="1" spans="1:22">
      <c r="A199" s="357"/>
      <c r="B199" s="358"/>
      <c r="C199" s="359"/>
      <c r="D199" s="360" t="s">
        <v>89</v>
      </c>
      <c r="E199" s="364">
        <v>92.2</v>
      </c>
      <c r="F199" s="364">
        <v>158</v>
      </c>
      <c r="G199" s="364">
        <v>8.8</v>
      </c>
      <c r="H199" s="364">
        <v>32.1</v>
      </c>
      <c r="I199" s="364">
        <v>264.772727272727</v>
      </c>
      <c r="J199" s="364">
        <v>22.9</v>
      </c>
      <c r="K199" s="364">
        <v>71.3395638629283</v>
      </c>
      <c r="L199" s="364">
        <v>138.4</v>
      </c>
      <c r="M199" s="364">
        <v>125</v>
      </c>
      <c r="N199" s="364">
        <v>74.6387283236994</v>
      </c>
      <c r="O199" s="364">
        <v>23.6</v>
      </c>
      <c r="P199" s="368">
        <v>13.7</v>
      </c>
      <c r="Q199" s="368">
        <v>14.5</v>
      </c>
      <c r="R199" s="368">
        <v>14.3</v>
      </c>
      <c r="S199" s="368">
        <v>14.1666666666667</v>
      </c>
      <c r="T199" s="371">
        <v>708.5</v>
      </c>
      <c r="U199" s="368">
        <v>9.59</v>
      </c>
      <c r="V199" s="372">
        <v>1</v>
      </c>
    </row>
    <row r="200" customHeight="1" spans="1:22">
      <c r="A200" s="357"/>
      <c r="B200" s="358"/>
      <c r="C200" s="359"/>
      <c r="D200" s="360" t="s">
        <v>76</v>
      </c>
      <c r="E200" s="364">
        <v>95</v>
      </c>
      <c r="F200" s="364">
        <v>146</v>
      </c>
      <c r="G200" s="364">
        <v>6.5</v>
      </c>
      <c r="H200" s="364">
        <v>31.4</v>
      </c>
      <c r="I200" s="364">
        <v>383.076923076923</v>
      </c>
      <c r="J200" s="364">
        <v>21.2</v>
      </c>
      <c r="K200" s="364">
        <v>67.515923566879</v>
      </c>
      <c r="L200" s="364">
        <v>108.9</v>
      </c>
      <c r="M200" s="364">
        <v>103.3</v>
      </c>
      <c r="N200" s="364">
        <v>89.4398530762167</v>
      </c>
      <c r="O200" s="364">
        <v>27.9</v>
      </c>
      <c r="P200" s="368">
        <v>15.6</v>
      </c>
      <c r="Q200" s="368">
        <v>15.1</v>
      </c>
      <c r="R200" s="368">
        <v>15.45</v>
      </c>
      <c r="S200" s="368">
        <v>15.3833333333333</v>
      </c>
      <c r="T200" s="371">
        <v>663.58</v>
      </c>
      <c r="U200" s="368">
        <v>5.98</v>
      </c>
      <c r="V200" s="372">
        <v>1</v>
      </c>
    </row>
    <row r="201" customHeight="1" spans="1:22">
      <c r="A201" s="357"/>
      <c r="B201" s="358"/>
      <c r="C201" s="359"/>
      <c r="D201" s="360" t="s">
        <v>97</v>
      </c>
      <c r="E201" s="364">
        <v>89.2</v>
      </c>
      <c r="F201" s="364">
        <v>146</v>
      </c>
      <c r="G201" s="364">
        <v>6.9</v>
      </c>
      <c r="H201" s="364">
        <v>28.1</v>
      </c>
      <c r="I201" s="364">
        <v>307.246376811594</v>
      </c>
      <c r="J201" s="364">
        <v>22.2</v>
      </c>
      <c r="K201" s="364">
        <v>79.0035587188612</v>
      </c>
      <c r="L201" s="364">
        <v>111</v>
      </c>
      <c r="M201" s="364">
        <v>97.4</v>
      </c>
      <c r="N201" s="364">
        <v>87.8</v>
      </c>
      <c r="O201" s="364">
        <v>25.2</v>
      </c>
      <c r="P201" s="368">
        <v>12.3</v>
      </c>
      <c r="Q201" s="368">
        <v>12.1</v>
      </c>
      <c r="R201" s="368">
        <v>13.5</v>
      </c>
      <c r="S201" s="368">
        <v>12.6333333333333</v>
      </c>
      <c r="T201" s="371">
        <v>631.5</v>
      </c>
      <c r="U201" s="368">
        <v>4.7</v>
      </c>
      <c r="V201" s="372">
        <v>1</v>
      </c>
    </row>
    <row r="202" customHeight="1" spans="1:22">
      <c r="A202" s="357"/>
      <c r="B202" s="358"/>
      <c r="C202" s="359"/>
      <c r="D202" s="362" t="s">
        <v>70</v>
      </c>
      <c r="E202" s="363">
        <v>92.7</v>
      </c>
      <c r="F202" s="363">
        <v>148.6</v>
      </c>
      <c r="G202" s="363">
        <v>7.38</v>
      </c>
      <c r="H202" s="363">
        <v>33.64</v>
      </c>
      <c r="I202" s="363">
        <v>355.826558265583</v>
      </c>
      <c r="J202" s="363">
        <v>22.24</v>
      </c>
      <c r="K202" s="363">
        <v>66.1117717003567</v>
      </c>
      <c r="L202" s="363">
        <v>124.15</v>
      </c>
      <c r="M202" s="363">
        <v>114.2</v>
      </c>
      <c r="N202" s="363">
        <v>92.21</v>
      </c>
      <c r="O202" s="363">
        <v>26.52</v>
      </c>
      <c r="P202" s="373">
        <v>13.72</v>
      </c>
      <c r="Q202" s="373">
        <v>13.85</v>
      </c>
      <c r="R202" s="373">
        <v>14.22</v>
      </c>
      <c r="S202" s="373">
        <v>13.93</v>
      </c>
      <c r="T202" s="373">
        <v>677.57</v>
      </c>
      <c r="U202" s="374">
        <v>4.43</v>
      </c>
      <c r="V202" s="375">
        <v>1</v>
      </c>
    </row>
    <row r="203" customHeight="1" spans="1:22">
      <c r="A203" s="357" t="s">
        <v>142</v>
      </c>
      <c r="B203" s="358"/>
      <c r="C203" s="359" t="s">
        <v>117</v>
      </c>
      <c r="D203" s="360" t="s">
        <v>111</v>
      </c>
      <c r="E203" s="371">
        <v>99</v>
      </c>
      <c r="F203" s="371">
        <v>143</v>
      </c>
      <c r="G203" s="371">
        <v>6.4</v>
      </c>
      <c r="H203" s="371">
        <v>31.3</v>
      </c>
      <c r="I203" s="371">
        <v>389.1</v>
      </c>
      <c r="J203" s="371">
        <v>19.7</v>
      </c>
      <c r="K203" s="371">
        <v>62.9</v>
      </c>
      <c r="L203" s="371">
        <v>134.3</v>
      </c>
      <c r="M203" s="371">
        <v>122.7</v>
      </c>
      <c r="N203" s="371">
        <v>91.4</v>
      </c>
      <c r="O203" s="371">
        <v>27.4</v>
      </c>
      <c r="P203" s="371">
        <v>189.5</v>
      </c>
      <c r="Q203" s="371">
        <v>186.2</v>
      </c>
      <c r="R203" s="371"/>
      <c r="S203" s="371">
        <v>187.9</v>
      </c>
      <c r="T203" s="371">
        <v>639</v>
      </c>
      <c r="U203" s="368">
        <v>3.43</v>
      </c>
      <c r="V203" s="372">
        <v>1</v>
      </c>
    </row>
    <row r="204" customHeight="1" spans="1:22">
      <c r="A204" s="357"/>
      <c r="B204" s="358"/>
      <c r="C204" s="359"/>
      <c r="D204" s="360" t="s">
        <v>104</v>
      </c>
      <c r="E204" s="371">
        <v>95.2</v>
      </c>
      <c r="F204" s="371">
        <v>149</v>
      </c>
      <c r="G204" s="371">
        <v>9.26</v>
      </c>
      <c r="H204" s="371">
        <v>51.12</v>
      </c>
      <c r="I204" s="371">
        <v>452.1</v>
      </c>
      <c r="J204" s="371">
        <v>22.04</v>
      </c>
      <c r="K204" s="371">
        <v>43.1</v>
      </c>
      <c r="L204" s="371">
        <v>123.8</v>
      </c>
      <c r="M204" s="371">
        <v>117.5</v>
      </c>
      <c r="N204" s="371">
        <v>94.9</v>
      </c>
      <c r="O204" s="371">
        <v>27.09</v>
      </c>
      <c r="P204" s="371">
        <v>323.95</v>
      </c>
      <c r="Q204" s="371">
        <v>316.78</v>
      </c>
      <c r="R204" s="371"/>
      <c r="S204" s="371">
        <v>320.37</v>
      </c>
      <c r="T204" s="371">
        <v>640.73</v>
      </c>
      <c r="U204" s="368">
        <v>3.12</v>
      </c>
      <c r="V204" s="372">
        <v>1</v>
      </c>
    </row>
    <row r="205" customHeight="1" spans="1:22">
      <c r="A205" s="357"/>
      <c r="B205" s="358"/>
      <c r="C205" s="359"/>
      <c r="D205" s="360" t="s">
        <v>78</v>
      </c>
      <c r="E205" s="371">
        <v>100.4</v>
      </c>
      <c r="F205" s="371">
        <v>150</v>
      </c>
      <c r="G205" s="371">
        <v>6.7</v>
      </c>
      <c r="H205" s="371">
        <v>28.7</v>
      </c>
      <c r="I205" s="371">
        <v>328.4</v>
      </c>
      <c r="J205" s="371">
        <v>21.2</v>
      </c>
      <c r="K205" s="371">
        <v>73.9</v>
      </c>
      <c r="L205" s="371">
        <v>127.2</v>
      </c>
      <c r="M205" s="371">
        <v>117.5</v>
      </c>
      <c r="N205" s="371">
        <v>92.4</v>
      </c>
      <c r="O205" s="371">
        <v>26.4</v>
      </c>
      <c r="P205" s="371">
        <v>293.58</v>
      </c>
      <c r="Q205" s="371">
        <v>294.06</v>
      </c>
      <c r="R205" s="371"/>
      <c r="S205" s="371">
        <v>293.82</v>
      </c>
      <c r="T205" s="371">
        <v>652.94</v>
      </c>
      <c r="U205" s="368">
        <v>3.39</v>
      </c>
      <c r="V205" s="372">
        <v>1</v>
      </c>
    </row>
    <row r="206" customHeight="1" spans="1:22">
      <c r="A206" s="357"/>
      <c r="B206" s="358"/>
      <c r="C206" s="359"/>
      <c r="D206" s="360" t="s">
        <v>114</v>
      </c>
      <c r="E206" s="371">
        <v>92.7</v>
      </c>
      <c r="F206" s="371">
        <v>146</v>
      </c>
      <c r="G206" s="371">
        <v>6.84</v>
      </c>
      <c r="H206" s="371">
        <v>35.7</v>
      </c>
      <c r="I206" s="371">
        <v>421.93</v>
      </c>
      <c r="J206" s="371">
        <v>23.18</v>
      </c>
      <c r="K206" s="371">
        <v>64.93</v>
      </c>
      <c r="L206" s="371">
        <v>116.6</v>
      </c>
      <c r="M206" s="371">
        <v>108.5</v>
      </c>
      <c r="N206" s="371">
        <v>93.08</v>
      </c>
      <c r="O206" s="371">
        <v>27.45</v>
      </c>
      <c r="P206" s="371">
        <v>326.6</v>
      </c>
      <c r="Q206" s="371">
        <v>336.7</v>
      </c>
      <c r="R206" s="371"/>
      <c r="S206" s="371">
        <v>331.65</v>
      </c>
      <c r="T206" s="371">
        <v>670</v>
      </c>
      <c r="U206" s="368">
        <v>3.85</v>
      </c>
      <c r="V206" s="372">
        <v>1</v>
      </c>
    </row>
    <row r="207" customHeight="1" spans="1:22">
      <c r="A207" s="357"/>
      <c r="B207" s="358"/>
      <c r="C207" s="359"/>
      <c r="D207" s="360" t="s">
        <v>115</v>
      </c>
      <c r="E207" s="371">
        <v>99</v>
      </c>
      <c r="F207" s="371">
        <v>149</v>
      </c>
      <c r="G207" s="371">
        <v>7.2</v>
      </c>
      <c r="H207" s="371">
        <v>33.1</v>
      </c>
      <c r="I207" s="371">
        <v>359.7</v>
      </c>
      <c r="J207" s="371">
        <v>23.6</v>
      </c>
      <c r="K207" s="371">
        <v>71.3</v>
      </c>
      <c r="L207" s="371">
        <v>114.9</v>
      </c>
      <c r="M207" s="371">
        <v>106.5</v>
      </c>
      <c r="N207" s="371">
        <v>92.69</v>
      </c>
      <c r="O207" s="371">
        <v>27.2</v>
      </c>
      <c r="P207" s="371">
        <v>311</v>
      </c>
      <c r="Q207" s="371">
        <v>307</v>
      </c>
      <c r="R207" s="371"/>
      <c r="S207" s="371">
        <v>309</v>
      </c>
      <c r="T207" s="371">
        <v>618</v>
      </c>
      <c r="U207" s="368">
        <v>2.1</v>
      </c>
      <c r="V207" s="372">
        <v>1</v>
      </c>
    </row>
    <row r="208" customHeight="1" spans="1:22">
      <c r="A208" s="357"/>
      <c r="B208" s="358"/>
      <c r="C208" s="359"/>
      <c r="D208" s="360" t="s">
        <v>105</v>
      </c>
      <c r="E208" s="371">
        <v>84.6</v>
      </c>
      <c r="F208" s="371">
        <v>150</v>
      </c>
      <c r="G208" s="371">
        <v>7.9</v>
      </c>
      <c r="H208" s="371">
        <v>29.2</v>
      </c>
      <c r="I208" s="371">
        <v>269.6</v>
      </c>
      <c r="J208" s="371">
        <v>21.6</v>
      </c>
      <c r="K208" s="371">
        <v>74</v>
      </c>
      <c r="L208" s="371">
        <v>144.5</v>
      </c>
      <c r="M208" s="371">
        <v>122.3</v>
      </c>
      <c r="N208" s="371">
        <v>84.6</v>
      </c>
      <c r="O208" s="371">
        <v>26.6</v>
      </c>
      <c r="P208" s="371">
        <v>149.2</v>
      </c>
      <c r="Q208" s="371">
        <v>151.7</v>
      </c>
      <c r="R208" s="371"/>
      <c r="S208" s="371">
        <v>150.45</v>
      </c>
      <c r="T208" s="371">
        <v>668.7</v>
      </c>
      <c r="U208" s="368">
        <v>3.43</v>
      </c>
      <c r="V208" s="372">
        <v>1</v>
      </c>
    </row>
    <row r="209" customHeight="1" spans="1:22">
      <c r="A209" s="357"/>
      <c r="B209" s="358"/>
      <c r="C209" s="359"/>
      <c r="D209" s="360" t="s">
        <v>107</v>
      </c>
      <c r="E209" s="371">
        <v>83</v>
      </c>
      <c r="F209" s="371">
        <v>151</v>
      </c>
      <c r="G209" s="371">
        <v>8.85</v>
      </c>
      <c r="H209" s="371">
        <v>30.47</v>
      </c>
      <c r="I209" s="371">
        <v>344.29</v>
      </c>
      <c r="J209" s="371">
        <v>22.69</v>
      </c>
      <c r="K209" s="371">
        <v>74.47</v>
      </c>
      <c r="L209" s="371">
        <v>132.46</v>
      </c>
      <c r="M209" s="371">
        <v>126.82</v>
      </c>
      <c r="N209" s="371">
        <v>95.74</v>
      </c>
      <c r="O209" s="371">
        <v>26.4</v>
      </c>
      <c r="P209" s="371">
        <v>174.75</v>
      </c>
      <c r="Q209" s="371">
        <v>174.39</v>
      </c>
      <c r="R209" s="371"/>
      <c r="S209" s="371">
        <v>174.57</v>
      </c>
      <c r="T209" s="371">
        <v>698.28</v>
      </c>
      <c r="U209" s="368">
        <v>5.97</v>
      </c>
      <c r="V209" s="372">
        <v>1</v>
      </c>
    </row>
    <row r="210" customHeight="1" spans="1:22">
      <c r="A210" s="357"/>
      <c r="B210" s="358"/>
      <c r="C210" s="359"/>
      <c r="D210" s="360" t="s">
        <v>89</v>
      </c>
      <c r="E210" s="371">
        <v>91.9</v>
      </c>
      <c r="F210" s="371">
        <v>158</v>
      </c>
      <c r="G210" s="371">
        <v>8.6</v>
      </c>
      <c r="H210" s="371">
        <v>28.5</v>
      </c>
      <c r="I210" s="371">
        <v>231.4</v>
      </c>
      <c r="J210" s="371">
        <v>22.5</v>
      </c>
      <c r="K210" s="371">
        <v>78.9</v>
      </c>
      <c r="L210" s="371">
        <v>139.2</v>
      </c>
      <c r="M210" s="371">
        <v>131.5</v>
      </c>
      <c r="N210" s="371">
        <v>94.5</v>
      </c>
      <c r="O210" s="371">
        <v>23.7</v>
      </c>
      <c r="P210" s="371">
        <v>329.3</v>
      </c>
      <c r="Q210" s="371">
        <v>338.5</v>
      </c>
      <c r="R210" s="371"/>
      <c r="S210" s="371">
        <v>333.9</v>
      </c>
      <c r="T210" s="371">
        <v>667.8</v>
      </c>
      <c r="U210" s="368">
        <v>9.84</v>
      </c>
      <c r="V210" s="372">
        <v>1</v>
      </c>
    </row>
    <row r="211" customHeight="1" spans="1:22">
      <c r="A211" s="357"/>
      <c r="B211" s="358"/>
      <c r="C211" s="359"/>
      <c r="D211" s="360" t="s">
        <v>76</v>
      </c>
      <c r="E211" s="371">
        <v>95</v>
      </c>
      <c r="F211" s="371">
        <v>146</v>
      </c>
      <c r="G211" s="371">
        <v>5.6</v>
      </c>
      <c r="H211" s="371">
        <v>33.2</v>
      </c>
      <c r="I211" s="371">
        <v>492.8</v>
      </c>
      <c r="J211" s="371">
        <v>20.6</v>
      </c>
      <c r="K211" s="371">
        <v>62</v>
      </c>
      <c r="L211" s="371">
        <v>128.9</v>
      </c>
      <c r="M211" s="371">
        <v>121.2</v>
      </c>
      <c r="N211" s="371">
        <v>94</v>
      </c>
      <c r="O211" s="371">
        <v>27.6</v>
      </c>
      <c r="P211" s="371">
        <v>207.4</v>
      </c>
      <c r="Q211" s="371">
        <v>199.6</v>
      </c>
      <c r="R211" s="371"/>
      <c r="S211" s="371">
        <v>203.5</v>
      </c>
      <c r="T211" s="371">
        <v>661.8</v>
      </c>
      <c r="U211" s="368">
        <v>2.45</v>
      </c>
      <c r="V211" s="372">
        <v>1</v>
      </c>
    </row>
    <row r="212" customHeight="1" spans="1:22">
      <c r="A212" s="357"/>
      <c r="B212" s="358"/>
      <c r="C212" s="359"/>
      <c r="D212" s="360" t="s">
        <v>143</v>
      </c>
      <c r="E212" s="371">
        <v>90.1</v>
      </c>
      <c r="F212" s="371">
        <v>146</v>
      </c>
      <c r="G212" s="371">
        <v>4.3</v>
      </c>
      <c r="H212" s="371">
        <v>26.4</v>
      </c>
      <c r="I212" s="371">
        <v>514</v>
      </c>
      <c r="J212" s="371">
        <v>18.8</v>
      </c>
      <c r="K212" s="371">
        <v>71.2</v>
      </c>
      <c r="L212" s="371">
        <v>109.2</v>
      </c>
      <c r="M212" s="371">
        <v>95.1</v>
      </c>
      <c r="N212" s="371">
        <v>87.1</v>
      </c>
      <c r="O212" s="371">
        <v>26.2</v>
      </c>
      <c r="P212" s="371">
        <v>299.8</v>
      </c>
      <c r="Q212" s="371">
        <v>320.1</v>
      </c>
      <c r="R212" s="371"/>
      <c r="S212" s="371">
        <v>310</v>
      </c>
      <c r="T212" s="371">
        <v>619.9</v>
      </c>
      <c r="U212" s="368">
        <v>6.1</v>
      </c>
      <c r="V212" s="372">
        <v>1</v>
      </c>
    </row>
    <row r="213" customHeight="1" spans="1:22">
      <c r="A213" s="357"/>
      <c r="B213" s="358"/>
      <c r="C213" s="359"/>
      <c r="D213" s="360" t="s">
        <v>137</v>
      </c>
      <c r="E213" s="371">
        <v>101</v>
      </c>
      <c r="F213" s="371">
        <v>141</v>
      </c>
      <c r="G213" s="371">
        <v>7</v>
      </c>
      <c r="H213" s="371">
        <v>24.6</v>
      </c>
      <c r="I213" s="371">
        <v>251.4</v>
      </c>
      <c r="J213" s="371">
        <v>19.6</v>
      </c>
      <c r="K213" s="371">
        <v>79.9</v>
      </c>
      <c r="L213" s="371">
        <v>163.7</v>
      </c>
      <c r="M213" s="371">
        <v>156.1</v>
      </c>
      <c r="N213" s="371">
        <v>95.4</v>
      </c>
      <c r="O213" s="371">
        <v>29.2</v>
      </c>
      <c r="P213" s="371">
        <v>321.5</v>
      </c>
      <c r="Q213" s="371">
        <v>313.7</v>
      </c>
      <c r="R213" s="371"/>
      <c r="S213" s="371">
        <v>317.6</v>
      </c>
      <c r="T213" s="371">
        <v>757.2</v>
      </c>
      <c r="U213" s="368">
        <v>3.8</v>
      </c>
      <c r="V213" s="372">
        <v>1</v>
      </c>
    </row>
    <row r="214" customHeight="1" spans="1:22">
      <c r="A214" s="357"/>
      <c r="B214" s="358"/>
      <c r="C214" s="359"/>
      <c r="D214" s="360" t="s">
        <v>144</v>
      </c>
      <c r="E214" s="371">
        <v>101</v>
      </c>
      <c r="F214" s="371">
        <v>144</v>
      </c>
      <c r="G214" s="371">
        <v>8</v>
      </c>
      <c r="H214" s="371">
        <v>33.5</v>
      </c>
      <c r="I214" s="371">
        <v>318.8</v>
      </c>
      <c r="J214" s="371">
        <v>22</v>
      </c>
      <c r="K214" s="371">
        <v>65.7</v>
      </c>
      <c r="L214" s="371">
        <v>135.4</v>
      </c>
      <c r="M214" s="371">
        <v>124.6</v>
      </c>
      <c r="N214" s="371">
        <v>92</v>
      </c>
      <c r="O214" s="371">
        <v>26</v>
      </c>
      <c r="P214" s="371">
        <v>324.22</v>
      </c>
      <c r="Q214" s="371">
        <v>320.15</v>
      </c>
      <c r="R214" s="371"/>
      <c r="S214" s="371">
        <v>322.19</v>
      </c>
      <c r="T214" s="371">
        <v>644.37</v>
      </c>
      <c r="U214" s="368">
        <v>4.3</v>
      </c>
      <c r="V214" s="372">
        <v>1</v>
      </c>
    </row>
    <row r="215" customHeight="1" spans="1:22">
      <c r="A215" s="357"/>
      <c r="B215" s="358"/>
      <c r="C215" s="359"/>
      <c r="D215" s="362" t="s">
        <v>70</v>
      </c>
      <c r="E215" s="373">
        <v>94.4</v>
      </c>
      <c r="F215" s="373">
        <v>147.8</v>
      </c>
      <c r="G215" s="373">
        <v>7.22</v>
      </c>
      <c r="H215" s="373">
        <v>32.15</v>
      </c>
      <c r="I215" s="373">
        <v>364.46</v>
      </c>
      <c r="J215" s="373">
        <v>21.46</v>
      </c>
      <c r="K215" s="373">
        <v>68.5</v>
      </c>
      <c r="L215" s="373">
        <v>130.85</v>
      </c>
      <c r="M215" s="373">
        <v>120.86</v>
      </c>
      <c r="N215" s="373">
        <v>92.32</v>
      </c>
      <c r="O215" s="373">
        <v>26.77</v>
      </c>
      <c r="P215" s="373">
        <v>243.68</v>
      </c>
      <c r="Q215" s="373">
        <v>271.57</v>
      </c>
      <c r="R215" s="373"/>
      <c r="S215" s="373">
        <v>271.24</v>
      </c>
      <c r="T215" s="373">
        <v>661.56</v>
      </c>
      <c r="U215" s="374">
        <v>4.32</v>
      </c>
      <c r="V215" s="375">
        <v>1</v>
      </c>
    </row>
  </sheetData>
  <mergeCells count="52">
    <mergeCell ref="P1:S1"/>
    <mergeCell ref="A1:A2"/>
    <mergeCell ref="A3:A14"/>
    <mergeCell ref="A15:A28"/>
    <mergeCell ref="A29:A39"/>
    <mergeCell ref="A40:A53"/>
    <mergeCell ref="A54:A66"/>
    <mergeCell ref="A67:A77"/>
    <mergeCell ref="A78:A91"/>
    <mergeCell ref="A92:A104"/>
    <mergeCell ref="A105:A115"/>
    <mergeCell ref="A116:A127"/>
    <mergeCell ref="A128:A138"/>
    <mergeCell ref="A139:A146"/>
    <mergeCell ref="A147:A157"/>
    <mergeCell ref="A158:A169"/>
    <mergeCell ref="A170:A177"/>
    <mergeCell ref="A178:A191"/>
    <mergeCell ref="A192:A202"/>
    <mergeCell ref="A203:A215"/>
    <mergeCell ref="B1:B2"/>
    <mergeCell ref="B3:B39"/>
    <mergeCell ref="B40:B77"/>
    <mergeCell ref="B78:B115"/>
    <mergeCell ref="B116:B146"/>
    <mergeCell ref="B147:B177"/>
    <mergeCell ref="B178:B215"/>
    <mergeCell ref="C3:C14"/>
    <mergeCell ref="C15:C28"/>
    <mergeCell ref="C29:C39"/>
    <mergeCell ref="C40:C53"/>
    <mergeCell ref="C54:C66"/>
    <mergeCell ref="C67:C77"/>
    <mergeCell ref="C78:C91"/>
    <mergeCell ref="C92:C104"/>
    <mergeCell ref="C105:C115"/>
    <mergeCell ref="C116:C127"/>
    <mergeCell ref="C128:C138"/>
    <mergeCell ref="C139:C146"/>
    <mergeCell ref="C147:C157"/>
    <mergeCell ref="C158:C169"/>
    <mergeCell ref="C170:C177"/>
    <mergeCell ref="C178:C191"/>
    <mergeCell ref="C192:C202"/>
    <mergeCell ref="C203:C215"/>
    <mergeCell ref="D1:D2"/>
    <mergeCell ref="W1:W2"/>
    <mergeCell ref="W3:W39"/>
    <mergeCell ref="W40:W77"/>
    <mergeCell ref="W78:W115"/>
    <mergeCell ref="W116:W146"/>
    <mergeCell ref="W147:W177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72"/>
  <sheetViews>
    <sheetView workbookViewId="0">
      <pane xSplit="3" ySplit="2" topLeftCell="D105" activePane="bottomRight" state="frozen"/>
      <selection/>
      <selection pane="topRight"/>
      <selection pane="bottomLeft"/>
      <selection pane="bottomRight" activeCell="L254" sqref="L254"/>
    </sheetView>
  </sheetViews>
  <sheetFormatPr defaultColWidth="9" defaultRowHeight="13.5" customHeight="1"/>
  <cols>
    <col min="1" max="1" width="7.46666666666667" style="280" customWidth="1"/>
    <col min="2" max="2" width="8.13333333333333" style="280" customWidth="1"/>
    <col min="3" max="3" width="7.73333333333333" style="280" customWidth="1"/>
    <col min="4" max="4" width="8.13333333333333" style="280" customWidth="1"/>
    <col min="5" max="5" width="6.86666666666667" style="280" customWidth="1"/>
    <col min="6" max="6" width="9" style="280"/>
    <col min="7" max="8" width="6.6" style="280" customWidth="1"/>
    <col min="9" max="9" width="6.4" style="280" customWidth="1"/>
    <col min="10" max="10" width="6.73333333333333" style="280" customWidth="1"/>
    <col min="11" max="11" width="6.6" style="280" customWidth="1"/>
    <col min="12" max="12" width="6.375" style="280" customWidth="1"/>
    <col min="13" max="13" width="7.625" style="280" customWidth="1"/>
    <col min="14" max="14" width="6" style="280" customWidth="1"/>
    <col min="15" max="15" width="6.46666666666667" style="280" customWidth="1"/>
    <col min="16" max="19" width="5.86666666666667" style="280" customWidth="1"/>
    <col min="20" max="20" width="8.13333333333333" style="280" customWidth="1"/>
    <col min="21" max="21" width="6.73333333333333" style="281" customWidth="1"/>
    <col min="22" max="22" width="5.86666666666667" style="282" customWidth="1"/>
    <col min="23" max="16384" width="9" style="280"/>
  </cols>
  <sheetData>
    <row r="1" s="279" customFormat="1" customHeight="1" spans="1:23">
      <c r="A1" s="236" t="s">
        <v>42</v>
      </c>
      <c r="B1" s="236" t="s">
        <v>1</v>
      </c>
      <c r="C1" s="237" t="s">
        <v>43</v>
      </c>
      <c r="D1" s="237" t="s">
        <v>44</v>
      </c>
      <c r="E1" s="237" t="s">
        <v>45</v>
      </c>
      <c r="F1" s="237" t="s">
        <v>46</v>
      </c>
      <c r="G1" s="237" t="s">
        <v>47</v>
      </c>
      <c r="H1" s="237" t="s">
        <v>48</v>
      </c>
      <c r="I1" s="237" t="s">
        <v>49</v>
      </c>
      <c r="J1" s="237" t="s">
        <v>50</v>
      </c>
      <c r="K1" s="237" t="s">
        <v>51</v>
      </c>
      <c r="L1" s="237" t="s">
        <v>52</v>
      </c>
      <c r="M1" s="237" t="s">
        <v>52</v>
      </c>
      <c r="N1" s="237" t="s">
        <v>53</v>
      </c>
      <c r="O1" s="237" t="s">
        <v>54</v>
      </c>
      <c r="P1" s="182" t="s">
        <v>55</v>
      </c>
      <c r="Q1" s="182"/>
      <c r="R1" s="182"/>
      <c r="S1" s="182"/>
      <c r="T1" s="237" t="s">
        <v>56</v>
      </c>
      <c r="U1" s="255" t="s">
        <v>57</v>
      </c>
      <c r="V1" s="256" t="s">
        <v>58</v>
      </c>
      <c r="W1" s="236" t="s">
        <v>2</v>
      </c>
    </row>
    <row r="2" s="279" customFormat="1" customHeight="1" spans="1:23">
      <c r="A2" s="239"/>
      <c r="B2" s="239"/>
      <c r="C2" s="240" t="s">
        <v>59</v>
      </c>
      <c r="D2" s="240"/>
      <c r="E2" s="158" t="s">
        <v>60</v>
      </c>
      <c r="F2" s="158" t="s">
        <v>61</v>
      </c>
      <c r="G2" s="158" t="s">
        <v>62</v>
      </c>
      <c r="H2" s="158" t="s">
        <v>62</v>
      </c>
      <c r="I2" s="158" t="s">
        <v>63</v>
      </c>
      <c r="J2" s="158" t="s">
        <v>62</v>
      </c>
      <c r="K2" s="158" t="s">
        <v>63</v>
      </c>
      <c r="L2" s="158" t="s">
        <v>64</v>
      </c>
      <c r="M2" s="158" t="s">
        <v>65</v>
      </c>
      <c r="N2" s="158" t="s">
        <v>63</v>
      </c>
      <c r="O2" s="158" t="s">
        <v>66</v>
      </c>
      <c r="P2" s="182" t="s">
        <v>67</v>
      </c>
      <c r="Q2" s="182" t="s">
        <v>68</v>
      </c>
      <c r="R2" s="182" t="s">
        <v>69</v>
      </c>
      <c r="S2" s="182" t="s">
        <v>145</v>
      </c>
      <c r="T2" s="158" t="s">
        <v>71</v>
      </c>
      <c r="U2" s="257" t="s">
        <v>72</v>
      </c>
      <c r="V2" s="258" t="s">
        <v>73</v>
      </c>
      <c r="W2" s="239"/>
    </row>
    <row r="3" customHeight="1" spans="1:23">
      <c r="A3" s="159" t="s">
        <v>74</v>
      </c>
      <c r="B3" s="160" t="s">
        <v>146</v>
      </c>
      <c r="C3" s="243" t="s">
        <v>147</v>
      </c>
      <c r="D3" s="283" t="s">
        <v>148</v>
      </c>
      <c r="E3" s="284">
        <v>91.2</v>
      </c>
      <c r="F3" s="284">
        <v>152</v>
      </c>
      <c r="G3" s="284">
        <v>5.6</v>
      </c>
      <c r="H3" s="284">
        <v>29.4</v>
      </c>
      <c r="I3" s="284">
        <v>424.6</v>
      </c>
      <c r="J3" s="284">
        <v>21.6</v>
      </c>
      <c r="K3" s="284">
        <v>73.5</v>
      </c>
      <c r="L3" s="284">
        <v>127.4</v>
      </c>
      <c r="M3" s="284">
        <v>116.7</v>
      </c>
      <c r="N3" s="284">
        <v>91.6</v>
      </c>
      <c r="O3" s="284">
        <v>27.2</v>
      </c>
      <c r="P3" s="290">
        <v>15.5</v>
      </c>
      <c r="Q3" s="290">
        <v>15.5</v>
      </c>
      <c r="R3" s="290">
        <v>15.9</v>
      </c>
      <c r="S3" s="290">
        <v>15.6</v>
      </c>
      <c r="T3" s="295">
        <v>689.9</v>
      </c>
      <c r="U3" s="191">
        <v>12</v>
      </c>
      <c r="V3" s="217">
        <v>1</v>
      </c>
      <c r="W3" s="243" t="s">
        <v>149</v>
      </c>
    </row>
    <row r="4" customHeight="1" spans="1:23">
      <c r="A4" s="159"/>
      <c r="B4" s="160"/>
      <c r="C4" s="159"/>
      <c r="D4" s="283" t="s">
        <v>150</v>
      </c>
      <c r="E4" s="284">
        <v>93</v>
      </c>
      <c r="F4" s="284">
        <v>143</v>
      </c>
      <c r="G4" s="284">
        <v>8.3</v>
      </c>
      <c r="H4" s="284">
        <v>32.7</v>
      </c>
      <c r="I4" s="284">
        <v>294</v>
      </c>
      <c r="J4" s="284">
        <v>19.7</v>
      </c>
      <c r="K4" s="284">
        <v>60.2</v>
      </c>
      <c r="L4" s="284">
        <v>151</v>
      </c>
      <c r="M4" s="284">
        <v>136</v>
      </c>
      <c r="N4" s="284">
        <v>90.1</v>
      </c>
      <c r="O4" s="284">
        <v>26.8</v>
      </c>
      <c r="P4" s="291">
        <v>16.4</v>
      </c>
      <c r="Q4" s="291">
        <v>15.4</v>
      </c>
      <c r="R4" s="291">
        <v>17.3</v>
      </c>
      <c r="S4" s="291">
        <v>16.4</v>
      </c>
      <c r="T4" s="284">
        <v>689.8</v>
      </c>
      <c r="U4" s="191">
        <v>2.8</v>
      </c>
      <c r="V4" s="296">
        <v>8</v>
      </c>
      <c r="W4" s="159"/>
    </row>
    <row r="5" customHeight="1" spans="1:23">
      <c r="A5" s="159"/>
      <c r="B5" s="160"/>
      <c r="C5" s="159"/>
      <c r="D5" s="283" t="s">
        <v>111</v>
      </c>
      <c r="E5" s="194">
        <v>98</v>
      </c>
      <c r="F5" s="194">
        <v>152</v>
      </c>
      <c r="G5" s="194">
        <v>7.2</v>
      </c>
      <c r="H5" s="194">
        <v>27.6</v>
      </c>
      <c r="I5" s="194">
        <v>281.4</v>
      </c>
      <c r="J5" s="194">
        <v>19.2</v>
      </c>
      <c r="K5" s="194">
        <v>69.4</v>
      </c>
      <c r="L5" s="194">
        <v>136</v>
      </c>
      <c r="M5" s="194">
        <v>124.3</v>
      </c>
      <c r="N5" s="194">
        <v>91.4</v>
      </c>
      <c r="O5" s="194">
        <v>25.1</v>
      </c>
      <c r="P5" s="292">
        <v>14.7</v>
      </c>
      <c r="Q5" s="292">
        <v>15.3</v>
      </c>
      <c r="R5" s="292">
        <v>15.9</v>
      </c>
      <c r="S5" s="292">
        <v>15.3</v>
      </c>
      <c r="T5" s="194">
        <v>617.3</v>
      </c>
      <c r="U5" s="191">
        <v>-2.3</v>
      </c>
      <c r="V5" s="262">
        <v>11</v>
      </c>
      <c r="W5" s="159"/>
    </row>
    <row r="6" customHeight="1" spans="1:23">
      <c r="A6" s="159"/>
      <c r="B6" s="160"/>
      <c r="C6" s="159"/>
      <c r="D6" s="283" t="s">
        <v>77</v>
      </c>
      <c r="E6" s="194">
        <v>91</v>
      </c>
      <c r="F6" s="194">
        <v>155</v>
      </c>
      <c r="G6" s="194">
        <v>6.8</v>
      </c>
      <c r="H6" s="194">
        <v>31.8</v>
      </c>
      <c r="I6" s="194">
        <v>367.6</v>
      </c>
      <c r="J6" s="194">
        <v>20.4</v>
      </c>
      <c r="K6" s="194">
        <v>64.2</v>
      </c>
      <c r="L6" s="194">
        <v>130.2</v>
      </c>
      <c r="M6" s="194">
        <v>126</v>
      </c>
      <c r="N6" s="194">
        <v>96.8</v>
      </c>
      <c r="O6" s="194">
        <v>28.4</v>
      </c>
      <c r="P6" s="292">
        <v>17.9</v>
      </c>
      <c r="Q6" s="292">
        <v>17.6</v>
      </c>
      <c r="R6" s="292">
        <v>17.6</v>
      </c>
      <c r="S6" s="292">
        <v>17.7</v>
      </c>
      <c r="T6" s="194">
        <v>744</v>
      </c>
      <c r="U6" s="191">
        <v>8.3</v>
      </c>
      <c r="V6" s="262">
        <v>5</v>
      </c>
      <c r="W6" s="159"/>
    </row>
    <row r="7" customHeight="1" spans="1:23">
      <c r="A7" s="159"/>
      <c r="B7" s="160"/>
      <c r="C7" s="159"/>
      <c r="D7" s="283" t="s">
        <v>151</v>
      </c>
      <c r="E7" s="194">
        <v>85</v>
      </c>
      <c r="F7" s="194">
        <v>154</v>
      </c>
      <c r="G7" s="194">
        <v>9.6</v>
      </c>
      <c r="H7" s="194">
        <v>32.6</v>
      </c>
      <c r="I7" s="194">
        <v>339.6</v>
      </c>
      <c r="J7" s="194">
        <v>22.2</v>
      </c>
      <c r="K7" s="194">
        <v>68.1</v>
      </c>
      <c r="L7" s="194">
        <v>142.3</v>
      </c>
      <c r="M7" s="194">
        <v>129.6</v>
      </c>
      <c r="N7" s="194">
        <v>91.1</v>
      </c>
      <c r="O7" s="194">
        <v>28.3</v>
      </c>
      <c r="P7" s="292">
        <v>14.3</v>
      </c>
      <c r="Q7" s="292">
        <v>13.2</v>
      </c>
      <c r="R7" s="292">
        <v>13.6</v>
      </c>
      <c r="S7" s="292">
        <v>13.7</v>
      </c>
      <c r="T7" s="194">
        <v>685</v>
      </c>
      <c r="U7" s="191">
        <v>3.5</v>
      </c>
      <c r="V7" s="262">
        <v>4</v>
      </c>
      <c r="W7" s="159"/>
    </row>
    <row r="8" customHeight="1" spans="1:23">
      <c r="A8" s="159"/>
      <c r="B8" s="160"/>
      <c r="C8" s="159"/>
      <c r="D8" s="283" t="s">
        <v>152</v>
      </c>
      <c r="E8" s="194">
        <v>97.9</v>
      </c>
      <c r="F8" s="194">
        <v>160</v>
      </c>
      <c r="G8" s="194">
        <v>2</v>
      </c>
      <c r="H8" s="194">
        <v>28.6</v>
      </c>
      <c r="I8" s="194">
        <v>1337.2</v>
      </c>
      <c r="J8" s="194">
        <v>26.5</v>
      </c>
      <c r="K8" s="194">
        <v>92.7</v>
      </c>
      <c r="L8" s="194">
        <v>112</v>
      </c>
      <c r="M8" s="194">
        <v>98.9</v>
      </c>
      <c r="N8" s="194">
        <v>88.3</v>
      </c>
      <c r="O8" s="194">
        <v>28.8</v>
      </c>
      <c r="P8" s="292">
        <v>15.9</v>
      </c>
      <c r="Q8" s="292">
        <v>16.6</v>
      </c>
      <c r="R8" s="292">
        <v>17.1</v>
      </c>
      <c r="S8" s="292">
        <v>16.5</v>
      </c>
      <c r="T8" s="194">
        <v>735.5</v>
      </c>
      <c r="U8" s="191">
        <v>2.6</v>
      </c>
      <c r="V8" s="262">
        <v>8</v>
      </c>
      <c r="W8" s="159"/>
    </row>
    <row r="9" customHeight="1" spans="1:23">
      <c r="A9" s="159"/>
      <c r="B9" s="160"/>
      <c r="C9" s="159"/>
      <c r="D9" s="283" t="s">
        <v>76</v>
      </c>
      <c r="E9" s="194">
        <v>97.3</v>
      </c>
      <c r="F9" s="194">
        <v>155</v>
      </c>
      <c r="G9" s="194">
        <v>7.5</v>
      </c>
      <c r="H9" s="194">
        <v>32.2</v>
      </c>
      <c r="I9" s="194">
        <v>329.3</v>
      </c>
      <c r="J9" s="194">
        <v>21.5</v>
      </c>
      <c r="K9" s="194">
        <v>66.8</v>
      </c>
      <c r="L9" s="194">
        <v>130.9</v>
      </c>
      <c r="M9" s="194">
        <v>127.3</v>
      </c>
      <c r="N9" s="194">
        <v>97.3</v>
      </c>
      <c r="O9" s="194">
        <v>28.5</v>
      </c>
      <c r="P9" s="292">
        <v>16.7</v>
      </c>
      <c r="Q9" s="292">
        <v>17.8</v>
      </c>
      <c r="R9" s="292">
        <v>17.1</v>
      </c>
      <c r="S9" s="292">
        <v>17.2</v>
      </c>
      <c r="T9" s="194">
        <v>711.7</v>
      </c>
      <c r="U9" s="191">
        <v>9.2</v>
      </c>
      <c r="V9" s="262">
        <v>1</v>
      </c>
      <c r="W9" s="159"/>
    </row>
    <row r="10" customHeight="1" spans="1:23">
      <c r="A10" s="159"/>
      <c r="B10" s="160"/>
      <c r="C10" s="159"/>
      <c r="D10" s="283" t="s">
        <v>153</v>
      </c>
      <c r="E10" s="194">
        <v>93.7</v>
      </c>
      <c r="F10" s="194">
        <v>143</v>
      </c>
      <c r="G10" s="194">
        <v>8.7</v>
      </c>
      <c r="H10" s="194">
        <v>28.2</v>
      </c>
      <c r="I10" s="194">
        <v>224.1</v>
      </c>
      <c r="J10" s="194">
        <v>18.9</v>
      </c>
      <c r="K10" s="194">
        <v>67</v>
      </c>
      <c r="L10" s="194">
        <v>99.6</v>
      </c>
      <c r="M10" s="194">
        <v>90</v>
      </c>
      <c r="N10" s="194">
        <v>90.4</v>
      </c>
      <c r="O10" s="194">
        <v>28</v>
      </c>
      <c r="P10" s="292">
        <v>13.3</v>
      </c>
      <c r="Q10" s="292">
        <v>14.6</v>
      </c>
      <c r="R10" s="292">
        <v>14.7</v>
      </c>
      <c r="S10" s="292">
        <v>14.2</v>
      </c>
      <c r="T10" s="194">
        <v>708.7</v>
      </c>
      <c r="U10" s="191">
        <v>3.5</v>
      </c>
      <c r="V10" s="262">
        <v>7</v>
      </c>
      <c r="W10" s="159"/>
    </row>
    <row r="11" customHeight="1" spans="1:23">
      <c r="A11" s="159"/>
      <c r="B11" s="160"/>
      <c r="C11" s="159"/>
      <c r="D11" s="283" t="s">
        <v>154</v>
      </c>
      <c r="E11" s="284">
        <v>88.2</v>
      </c>
      <c r="F11" s="284">
        <v>151</v>
      </c>
      <c r="G11" s="194">
        <v>6.1</v>
      </c>
      <c r="H11" s="194">
        <v>29.5</v>
      </c>
      <c r="I11" s="194">
        <v>383.6</v>
      </c>
      <c r="J11" s="194">
        <v>23.7</v>
      </c>
      <c r="K11" s="194">
        <v>80.3</v>
      </c>
      <c r="L11" s="194">
        <v>192</v>
      </c>
      <c r="M11" s="194">
        <v>165.6</v>
      </c>
      <c r="N11" s="194">
        <v>86.3</v>
      </c>
      <c r="O11" s="194">
        <v>28.3</v>
      </c>
      <c r="P11" s="292">
        <v>13.6</v>
      </c>
      <c r="Q11" s="292">
        <v>13.2</v>
      </c>
      <c r="R11" s="292">
        <v>13.4</v>
      </c>
      <c r="S11" s="292">
        <v>13.4</v>
      </c>
      <c r="T11" s="194">
        <v>669.2</v>
      </c>
      <c r="U11" s="191">
        <v>10.8</v>
      </c>
      <c r="V11" s="262">
        <v>3</v>
      </c>
      <c r="W11" s="159"/>
    </row>
    <row r="12" customHeight="1" spans="1:23">
      <c r="A12" s="159"/>
      <c r="B12" s="160"/>
      <c r="C12" s="159"/>
      <c r="D12" s="283" t="s">
        <v>104</v>
      </c>
      <c r="E12" s="284">
        <v>94.2</v>
      </c>
      <c r="F12" s="284">
        <v>155</v>
      </c>
      <c r="G12" s="284">
        <v>8.3</v>
      </c>
      <c r="H12" s="284">
        <v>38.3</v>
      </c>
      <c r="I12" s="284">
        <v>363.6</v>
      </c>
      <c r="J12" s="284">
        <v>21.1</v>
      </c>
      <c r="K12" s="284">
        <v>55.1</v>
      </c>
      <c r="L12" s="284">
        <v>109.7</v>
      </c>
      <c r="M12" s="284">
        <v>104.7</v>
      </c>
      <c r="N12" s="284">
        <v>95.4</v>
      </c>
      <c r="O12" s="284">
        <v>29.9</v>
      </c>
      <c r="P12" s="291">
        <v>13.2</v>
      </c>
      <c r="Q12" s="291">
        <v>12.9</v>
      </c>
      <c r="R12" s="291">
        <v>13.2</v>
      </c>
      <c r="S12" s="291">
        <v>13.1</v>
      </c>
      <c r="T12" s="284">
        <v>653.3</v>
      </c>
      <c r="U12" s="191">
        <v>3.7</v>
      </c>
      <c r="V12" s="296">
        <v>5</v>
      </c>
      <c r="W12" s="159"/>
    </row>
    <row r="13" customHeight="1" spans="1:23">
      <c r="A13" s="159"/>
      <c r="B13" s="160"/>
      <c r="C13" s="159"/>
      <c r="D13" s="283" t="s">
        <v>155</v>
      </c>
      <c r="E13" s="194">
        <v>91</v>
      </c>
      <c r="F13" s="194">
        <v>152</v>
      </c>
      <c r="G13" s="194">
        <v>9.3</v>
      </c>
      <c r="H13" s="194">
        <v>31.2</v>
      </c>
      <c r="I13" s="194">
        <v>236</v>
      </c>
      <c r="J13" s="194">
        <v>21.5</v>
      </c>
      <c r="K13" s="194">
        <v>69</v>
      </c>
      <c r="L13" s="284">
        <v>140.7</v>
      </c>
      <c r="M13" s="284">
        <v>136.5</v>
      </c>
      <c r="N13" s="284">
        <v>97</v>
      </c>
      <c r="O13" s="284">
        <v>26.2</v>
      </c>
      <c r="P13" s="291">
        <v>15.5</v>
      </c>
      <c r="Q13" s="291">
        <v>15.1</v>
      </c>
      <c r="R13" s="291">
        <v>15.4</v>
      </c>
      <c r="S13" s="291">
        <v>15.3</v>
      </c>
      <c r="T13" s="284">
        <v>766.7</v>
      </c>
      <c r="U13" s="191">
        <v>7.2</v>
      </c>
      <c r="V13" s="262">
        <v>2</v>
      </c>
      <c r="W13" s="159"/>
    </row>
    <row r="14" customHeight="1" spans="1:23">
      <c r="A14" s="159"/>
      <c r="B14" s="160"/>
      <c r="C14" s="159"/>
      <c r="D14" s="285" t="s">
        <v>70</v>
      </c>
      <c r="E14" s="265">
        <v>92.8</v>
      </c>
      <c r="F14" s="265">
        <v>152</v>
      </c>
      <c r="G14" s="265">
        <v>7.2</v>
      </c>
      <c r="H14" s="265">
        <v>31.1</v>
      </c>
      <c r="I14" s="265">
        <v>416.4</v>
      </c>
      <c r="J14" s="265">
        <v>21.5</v>
      </c>
      <c r="K14" s="265">
        <v>69.7</v>
      </c>
      <c r="L14" s="265">
        <v>133.8</v>
      </c>
      <c r="M14" s="265">
        <v>123.2</v>
      </c>
      <c r="N14" s="265">
        <v>92.3</v>
      </c>
      <c r="O14" s="265">
        <v>27.8</v>
      </c>
      <c r="P14" s="265">
        <v>15.2</v>
      </c>
      <c r="Q14" s="265">
        <v>15.2</v>
      </c>
      <c r="R14" s="265">
        <v>15.5</v>
      </c>
      <c r="S14" s="265">
        <v>15.3</v>
      </c>
      <c r="T14" s="265">
        <v>697.4</v>
      </c>
      <c r="U14" s="297">
        <v>5.5</v>
      </c>
      <c r="V14" s="220">
        <v>2</v>
      </c>
      <c r="W14" s="159"/>
    </row>
    <row r="15" customHeight="1" spans="1:23">
      <c r="A15" s="159" t="s">
        <v>86</v>
      </c>
      <c r="B15" s="160"/>
      <c r="C15" s="243" t="s">
        <v>147</v>
      </c>
      <c r="D15" s="244" t="s">
        <v>76</v>
      </c>
      <c r="E15" s="245">
        <v>97.6</v>
      </c>
      <c r="F15" s="245">
        <v>154</v>
      </c>
      <c r="G15" s="245">
        <v>8.4</v>
      </c>
      <c r="H15" s="245">
        <v>31.4</v>
      </c>
      <c r="I15" s="245">
        <v>273.8</v>
      </c>
      <c r="J15" s="245">
        <v>23.1</v>
      </c>
      <c r="K15" s="245">
        <v>73.6</v>
      </c>
      <c r="L15" s="245">
        <v>133.8</v>
      </c>
      <c r="M15" s="245">
        <v>120.2</v>
      </c>
      <c r="N15" s="245">
        <v>89.8</v>
      </c>
      <c r="O15" s="245">
        <v>27.2</v>
      </c>
      <c r="P15" s="245">
        <v>18</v>
      </c>
      <c r="Q15" s="245">
        <v>17.6</v>
      </c>
      <c r="R15" s="245">
        <v>17.8</v>
      </c>
      <c r="S15" s="245">
        <v>17.8</v>
      </c>
      <c r="T15" s="245">
        <v>737.3</v>
      </c>
      <c r="U15" s="259">
        <v>5.12</v>
      </c>
      <c r="V15" s="262">
        <v>5</v>
      </c>
      <c r="W15" s="159"/>
    </row>
    <row r="16" customHeight="1" spans="1:23">
      <c r="A16" s="159"/>
      <c r="B16" s="160"/>
      <c r="C16" s="159"/>
      <c r="D16" s="244" t="s">
        <v>153</v>
      </c>
      <c r="E16" s="245">
        <v>97.3</v>
      </c>
      <c r="F16" s="245">
        <v>148</v>
      </c>
      <c r="G16" s="245">
        <v>7.8</v>
      </c>
      <c r="H16" s="245">
        <v>29.9</v>
      </c>
      <c r="I16" s="245">
        <v>281.5</v>
      </c>
      <c r="J16" s="245">
        <v>19.8</v>
      </c>
      <c r="K16" s="245">
        <v>66.3</v>
      </c>
      <c r="L16" s="245">
        <v>121.3</v>
      </c>
      <c r="M16" s="245">
        <v>103.1</v>
      </c>
      <c r="N16" s="245">
        <v>85</v>
      </c>
      <c r="O16" s="245">
        <v>27.6</v>
      </c>
      <c r="P16" s="245">
        <v>12.2</v>
      </c>
      <c r="Q16" s="245">
        <v>12.2</v>
      </c>
      <c r="R16" s="245">
        <v>12.4</v>
      </c>
      <c r="S16" s="245">
        <v>12.3</v>
      </c>
      <c r="T16" s="245">
        <v>613</v>
      </c>
      <c r="U16" s="259">
        <v>6.64</v>
      </c>
      <c r="V16" s="262">
        <v>2</v>
      </c>
      <c r="W16" s="159"/>
    </row>
    <row r="17" customHeight="1" spans="1:23">
      <c r="A17" s="159"/>
      <c r="B17" s="160"/>
      <c r="C17" s="159"/>
      <c r="D17" s="244" t="s">
        <v>150</v>
      </c>
      <c r="E17" s="245">
        <v>87</v>
      </c>
      <c r="F17" s="245">
        <v>146</v>
      </c>
      <c r="G17" s="245">
        <v>7.6</v>
      </c>
      <c r="H17" s="245">
        <v>32.9</v>
      </c>
      <c r="I17" s="245">
        <v>333</v>
      </c>
      <c r="J17" s="245">
        <v>20.8</v>
      </c>
      <c r="K17" s="245">
        <v>63.2</v>
      </c>
      <c r="L17" s="245">
        <v>131</v>
      </c>
      <c r="M17" s="245">
        <v>118</v>
      </c>
      <c r="N17" s="245">
        <v>90.1</v>
      </c>
      <c r="O17" s="245">
        <v>26.9</v>
      </c>
      <c r="P17" s="245">
        <v>12.6</v>
      </c>
      <c r="Q17" s="245">
        <v>13.6</v>
      </c>
      <c r="R17" s="245">
        <v>13.2</v>
      </c>
      <c r="S17" s="245">
        <v>13.2</v>
      </c>
      <c r="T17" s="245">
        <v>657.5</v>
      </c>
      <c r="U17" s="261">
        <v>3.49</v>
      </c>
      <c r="V17" s="262">
        <v>7</v>
      </c>
      <c r="W17" s="159"/>
    </row>
    <row r="18" customHeight="1" spans="1:23">
      <c r="A18" s="159"/>
      <c r="B18" s="160"/>
      <c r="C18" s="159"/>
      <c r="D18" s="244" t="s">
        <v>148</v>
      </c>
      <c r="E18" s="245">
        <v>93.4</v>
      </c>
      <c r="F18" s="245">
        <v>146</v>
      </c>
      <c r="G18" s="245">
        <v>5.7</v>
      </c>
      <c r="H18" s="245">
        <v>29.8</v>
      </c>
      <c r="I18" s="245">
        <v>522.4</v>
      </c>
      <c r="J18" s="245">
        <v>22.3</v>
      </c>
      <c r="K18" s="245">
        <v>74.8</v>
      </c>
      <c r="L18" s="245">
        <v>124.4</v>
      </c>
      <c r="M18" s="245">
        <v>114.6</v>
      </c>
      <c r="N18" s="245">
        <v>92.1</v>
      </c>
      <c r="O18" s="245">
        <v>25.9</v>
      </c>
      <c r="P18" s="245">
        <v>13.4</v>
      </c>
      <c r="Q18" s="245">
        <v>13.9</v>
      </c>
      <c r="R18" s="245">
        <v>14</v>
      </c>
      <c r="S18" s="245">
        <v>13.8</v>
      </c>
      <c r="T18" s="245">
        <v>607</v>
      </c>
      <c r="U18" s="259">
        <v>6.09</v>
      </c>
      <c r="V18" s="262">
        <v>7</v>
      </c>
      <c r="W18" s="159"/>
    </row>
    <row r="19" customHeight="1" spans="1:23">
      <c r="A19" s="159"/>
      <c r="B19" s="160"/>
      <c r="C19" s="159"/>
      <c r="D19" s="244" t="s">
        <v>152</v>
      </c>
      <c r="E19" s="245">
        <v>91</v>
      </c>
      <c r="F19" s="245">
        <v>158</v>
      </c>
      <c r="G19" s="245">
        <v>8.2</v>
      </c>
      <c r="H19" s="245">
        <v>37</v>
      </c>
      <c r="I19" s="245">
        <v>351.2</v>
      </c>
      <c r="J19" s="245">
        <v>29.5</v>
      </c>
      <c r="K19" s="245">
        <v>79.7</v>
      </c>
      <c r="L19" s="245">
        <v>124.9</v>
      </c>
      <c r="M19" s="245">
        <v>102.7</v>
      </c>
      <c r="N19" s="245">
        <v>82.2</v>
      </c>
      <c r="O19" s="245">
        <v>27.5</v>
      </c>
      <c r="P19" s="245">
        <v>13.7</v>
      </c>
      <c r="Q19" s="245">
        <v>13.4</v>
      </c>
      <c r="R19" s="245">
        <v>13.2</v>
      </c>
      <c r="S19" s="245">
        <v>13.4</v>
      </c>
      <c r="T19" s="245">
        <v>597.3</v>
      </c>
      <c r="U19" s="259">
        <v>4.72</v>
      </c>
      <c r="V19" s="262">
        <v>9</v>
      </c>
      <c r="W19" s="159"/>
    </row>
    <row r="20" customHeight="1" spans="1:23">
      <c r="A20" s="159"/>
      <c r="B20" s="160"/>
      <c r="C20" s="159"/>
      <c r="D20" s="244" t="s">
        <v>111</v>
      </c>
      <c r="E20" s="286">
        <v>95</v>
      </c>
      <c r="F20" s="286">
        <v>163</v>
      </c>
      <c r="G20" s="286">
        <v>9.9</v>
      </c>
      <c r="H20" s="286">
        <v>31.2</v>
      </c>
      <c r="I20" s="286">
        <v>216.4</v>
      </c>
      <c r="J20" s="286">
        <v>19.9</v>
      </c>
      <c r="K20" s="286">
        <v>63.7</v>
      </c>
      <c r="L20" s="286">
        <v>155</v>
      </c>
      <c r="M20" s="286">
        <v>136.9</v>
      </c>
      <c r="N20" s="286">
        <v>88.3</v>
      </c>
      <c r="O20" s="286">
        <v>27.5</v>
      </c>
      <c r="P20" s="286">
        <v>15.7</v>
      </c>
      <c r="Q20" s="286">
        <v>14.9</v>
      </c>
      <c r="R20" s="286">
        <v>15.5</v>
      </c>
      <c r="S20" s="286">
        <v>15.4</v>
      </c>
      <c r="T20" s="286">
        <v>699.5</v>
      </c>
      <c r="U20" s="190">
        <v>2.26</v>
      </c>
      <c r="V20" s="214">
        <v>12</v>
      </c>
      <c r="W20" s="159"/>
    </row>
    <row r="21" customHeight="1" spans="1:23">
      <c r="A21" s="159"/>
      <c r="B21" s="160"/>
      <c r="C21" s="159"/>
      <c r="D21" s="244" t="s">
        <v>155</v>
      </c>
      <c r="E21" s="245">
        <v>89</v>
      </c>
      <c r="F21" s="245">
        <v>159</v>
      </c>
      <c r="G21" s="245">
        <v>8.3</v>
      </c>
      <c r="H21" s="245">
        <v>30.6</v>
      </c>
      <c r="I21" s="245">
        <v>270</v>
      </c>
      <c r="J21" s="245">
        <v>24.1</v>
      </c>
      <c r="K21" s="245">
        <v>78.8</v>
      </c>
      <c r="L21" s="245">
        <v>125.8</v>
      </c>
      <c r="M21" s="245">
        <v>115.6</v>
      </c>
      <c r="N21" s="245">
        <v>91.9</v>
      </c>
      <c r="O21" s="245">
        <v>25.9</v>
      </c>
      <c r="P21" s="245">
        <v>14.4</v>
      </c>
      <c r="Q21" s="245">
        <v>14.3</v>
      </c>
      <c r="R21" s="245">
        <v>14.4</v>
      </c>
      <c r="S21" s="245">
        <v>14.4</v>
      </c>
      <c r="T21" s="245">
        <v>717.5</v>
      </c>
      <c r="U21" s="259">
        <v>7.62</v>
      </c>
      <c r="V21" s="262">
        <v>2</v>
      </c>
      <c r="W21" s="159"/>
    </row>
    <row r="22" customHeight="1" spans="1:23">
      <c r="A22" s="159"/>
      <c r="B22" s="160"/>
      <c r="C22" s="159"/>
      <c r="D22" s="244" t="s">
        <v>104</v>
      </c>
      <c r="E22" s="245">
        <v>100.3</v>
      </c>
      <c r="F22" s="245">
        <v>158</v>
      </c>
      <c r="G22" s="245">
        <v>9.2</v>
      </c>
      <c r="H22" s="245">
        <v>36.2</v>
      </c>
      <c r="I22" s="245">
        <v>294.9</v>
      </c>
      <c r="J22" s="245">
        <v>21.6</v>
      </c>
      <c r="K22" s="245">
        <v>59.6</v>
      </c>
      <c r="L22" s="245">
        <v>142.5</v>
      </c>
      <c r="M22" s="245">
        <v>132.7</v>
      </c>
      <c r="N22" s="245">
        <v>93.1</v>
      </c>
      <c r="O22" s="245">
        <v>26.5</v>
      </c>
      <c r="P22" s="293">
        <v>12.1</v>
      </c>
      <c r="Q22" s="293">
        <v>13.2</v>
      </c>
      <c r="R22" s="293">
        <v>12.5</v>
      </c>
      <c r="S22" s="293">
        <v>12.6</v>
      </c>
      <c r="T22" s="293">
        <v>631.8</v>
      </c>
      <c r="U22" s="261">
        <v>3.02</v>
      </c>
      <c r="V22" s="262">
        <v>11</v>
      </c>
      <c r="W22" s="159"/>
    </row>
    <row r="23" customHeight="1" spans="1:23">
      <c r="A23" s="159"/>
      <c r="B23" s="160"/>
      <c r="C23" s="159"/>
      <c r="D23" s="244" t="s">
        <v>151</v>
      </c>
      <c r="E23" s="245">
        <v>86</v>
      </c>
      <c r="F23" s="245">
        <v>153</v>
      </c>
      <c r="G23" s="245">
        <v>9.6</v>
      </c>
      <c r="H23" s="245">
        <v>29.5</v>
      </c>
      <c r="I23" s="245">
        <v>307.3</v>
      </c>
      <c r="J23" s="245">
        <v>23.2</v>
      </c>
      <c r="K23" s="245">
        <v>78.6</v>
      </c>
      <c r="L23" s="245">
        <v>119.5</v>
      </c>
      <c r="M23" s="245">
        <v>108.2</v>
      </c>
      <c r="N23" s="245">
        <v>90.5</v>
      </c>
      <c r="O23" s="245">
        <v>27.3</v>
      </c>
      <c r="P23" s="245">
        <v>13.3</v>
      </c>
      <c r="Q23" s="245">
        <v>14.7</v>
      </c>
      <c r="R23" s="245">
        <v>14.8</v>
      </c>
      <c r="S23" s="245">
        <v>14.3</v>
      </c>
      <c r="T23" s="245">
        <v>712.5</v>
      </c>
      <c r="U23" s="261">
        <v>6.6</v>
      </c>
      <c r="V23" s="262">
        <v>9</v>
      </c>
      <c r="W23" s="159"/>
    </row>
    <row r="24" customHeight="1" spans="1:23">
      <c r="A24" s="159"/>
      <c r="B24" s="160"/>
      <c r="C24" s="159"/>
      <c r="D24" s="244" t="s">
        <v>77</v>
      </c>
      <c r="E24" s="245">
        <v>89.8</v>
      </c>
      <c r="F24" s="245">
        <v>150</v>
      </c>
      <c r="G24" s="245">
        <v>8.1</v>
      </c>
      <c r="H24" s="245">
        <v>33</v>
      </c>
      <c r="I24" s="245">
        <v>308.9</v>
      </c>
      <c r="J24" s="245">
        <v>25</v>
      </c>
      <c r="K24" s="245">
        <v>75.8</v>
      </c>
      <c r="L24" s="245">
        <v>120.8</v>
      </c>
      <c r="M24" s="245">
        <v>113.6</v>
      </c>
      <c r="N24" s="245">
        <v>94</v>
      </c>
      <c r="O24" s="245">
        <v>25.4</v>
      </c>
      <c r="P24" s="245">
        <v>15</v>
      </c>
      <c r="Q24" s="245">
        <v>15.1</v>
      </c>
      <c r="R24" s="245">
        <v>13.9</v>
      </c>
      <c r="S24" s="245">
        <v>14.6</v>
      </c>
      <c r="T24" s="245">
        <v>650.4</v>
      </c>
      <c r="U24" s="259">
        <v>2.69</v>
      </c>
      <c r="V24" s="262">
        <v>9</v>
      </c>
      <c r="W24" s="159"/>
    </row>
    <row r="25" customHeight="1" spans="1:23">
      <c r="A25" s="159"/>
      <c r="B25" s="160"/>
      <c r="C25" s="159"/>
      <c r="D25" s="244" t="s">
        <v>154</v>
      </c>
      <c r="E25" s="245">
        <v>88.1</v>
      </c>
      <c r="F25" s="245">
        <v>148</v>
      </c>
      <c r="G25" s="245">
        <v>6.6</v>
      </c>
      <c r="H25" s="245">
        <v>27.3</v>
      </c>
      <c r="I25" s="245">
        <v>311</v>
      </c>
      <c r="J25" s="245">
        <v>22.3</v>
      </c>
      <c r="K25" s="245">
        <v>81.8</v>
      </c>
      <c r="L25" s="245">
        <v>125.2</v>
      </c>
      <c r="M25" s="245">
        <v>107</v>
      </c>
      <c r="N25" s="245">
        <v>85.4</v>
      </c>
      <c r="O25" s="245">
        <v>26.4</v>
      </c>
      <c r="P25" s="245">
        <v>13.2</v>
      </c>
      <c r="Q25" s="245">
        <v>12.6</v>
      </c>
      <c r="R25" s="245">
        <v>14.3</v>
      </c>
      <c r="S25" s="245">
        <v>13.3</v>
      </c>
      <c r="T25" s="245">
        <v>666.8</v>
      </c>
      <c r="U25" s="259">
        <v>8.86</v>
      </c>
      <c r="V25" s="262">
        <v>3</v>
      </c>
      <c r="W25" s="159"/>
    </row>
    <row r="26" customHeight="1" spans="1:23">
      <c r="A26" s="159"/>
      <c r="B26" s="160"/>
      <c r="C26" s="159"/>
      <c r="D26" s="246" t="s">
        <v>70</v>
      </c>
      <c r="E26" s="167">
        <v>92.23</v>
      </c>
      <c r="F26" s="167">
        <v>153</v>
      </c>
      <c r="G26" s="167">
        <v>8.12</v>
      </c>
      <c r="H26" s="167">
        <v>31.71</v>
      </c>
      <c r="I26" s="167">
        <v>315.49</v>
      </c>
      <c r="J26" s="167">
        <v>22.87</v>
      </c>
      <c r="K26" s="167">
        <v>72.34</v>
      </c>
      <c r="L26" s="167">
        <v>129.47</v>
      </c>
      <c r="M26" s="167">
        <v>115.69</v>
      </c>
      <c r="N26" s="167">
        <v>89.31</v>
      </c>
      <c r="O26" s="167">
        <v>26.74</v>
      </c>
      <c r="P26" s="247">
        <v>13.96</v>
      </c>
      <c r="Q26" s="247">
        <v>14.12</v>
      </c>
      <c r="R26" s="247">
        <v>14.18</v>
      </c>
      <c r="S26" s="247">
        <v>14.09</v>
      </c>
      <c r="T26" s="167">
        <v>662.78</v>
      </c>
      <c r="U26" s="260">
        <v>5.17</v>
      </c>
      <c r="V26" s="298">
        <v>6</v>
      </c>
      <c r="W26" s="159"/>
    </row>
    <row r="27" customHeight="1" spans="1:23">
      <c r="A27" s="159" t="s">
        <v>91</v>
      </c>
      <c r="B27" s="160"/>
      <c r="C27" s="243" t="s">
        <v>156</v>
      </c>
      <c r="D27" s="287" t="s">
        <v>150</v>
      </c>
      <c r="E27" s="245">
        <v>92</v>
      </c>
      <c r="F27" s="245">
        <v>135</v>
      </c>
      <c r="G27" s="245">
        <v>7.8</v>
      </c>
      <c r="H27" s="245">
        <v>32.6</v>
      </c>
      <c r="I27" s="245">
        <v>318</v>
      </c>
      <c r="J27" s="245">
        <v>20.1</v>
      </c>
      <c r="K27" s="245">
        <v>61.7</v>
      </c>
      <c r="L27" s="245">
        <v>126</v>
      </c>
      <c r="M27" s="245">
        <v>118</v>
      </c>
      <c r="N27" s="245">
        <v>93.7</v>
      </c>
      <c r="O27" s="245">
        <v>26.9</v>
      </c>
      <c r="P27" s="245">
        <v>155.2</v>
      </c>
      <c r="Q27" s="245">
        <v>149.5</v>
      </c>
      <c r="R27" s="247"/>
      <c r="S27" s="245">
        <v>152.35</v>
      </c>
      <c r="T27" s="245">
        <v>609.4</v>
      </c>
      <c r="U27" s="259">
        <v>3.89</v>
      </c>
      <c r="V27" s="262">
        <v>3</v>
      </c>
      <c r="W27" s="159"/>
    </row>
    <row r="28" customHeight="1" spans="1:23">
      <c r="A28" s="159"/>
      <c r="B28" s="160"/>
      <c r="C28" s="159"/>
      <c r="D28" s="287" t="s">
        <v>104</v>
      </c>
      <c r="E28" s="245">
        <v>91.8</v>
      </c>
      <c r="F28" s="245">
        <v>153</v>
      </c>
      <c r="G28" s="245">
        <v>9</v>
      </c>
      <c r="H28" s="245">
        <v>39.3</v>
      </c>
      <c r="I28" s="245">
        <v>334.8</v>
      </c>
      <c r="J28" s="245">
        <v>21.5</v>
      </c>
      <c r="K28" s="245">
        <v>54.7</v>
      </c>
      <c r="L28" s="245">
        <v>164.9</v>
      </c>
      <c r="M28" s="245">
        <v>142.7</v>
      </c>
      <c r="N28" s="245">
        <v>86.5</v>
      </c>
      <c r="O28" s="245">
        <v>28.1</v>
      </c>
      <c r="P28" s="245">
        <v>214.56</v>
      </c>
      <c r="Q28" s="245">
        <v>207.55</v>
      </c>
      <c r="R28" s="247"/>
      <c r="S28" s="245">
        <v>211.06</v>
      </c>
      <c r="T28" s="245">
        <v>703.55</v>
      </c>
      <c r="U28" s="259">
        <v>6.8</v>
      </c>
      <c r="V28" s="262">
        <v>3</v>
      </c>
      <c r="W28" s="159"/>
    </row>
    <row r="29" customHeight="1" spans="1:23">
      <c r="A29" s="159"/>
      <c r="B29" s="160"/>
      <c r="C29" s="159"/>
      <c r="D29" s="244" t="s">
        <v>157</v>
      </c>
      <c r="E29" s="245">
        <v>88.6</v>
      </c>
      <c r="F29" s="245">
        <v>146</v>
      </c>
      <c r="G29" s="245">
        <v>7.2</v>
      </c>
      <c r="H29" s="245">
        <v>42</v>
      </c>
      <c r="I29" s="245">
        <v>483.3</v>
      </c>
      <c r="J29" s="245">
        <v>25.2</v>
      </c>
      <c r="K29" s="245">
        <v>60</v>
      </c>
      <c r="L29" s="245">
        <v>112.4</v>
      </c>
      <c r="M29" s="245">
        <v>108.7</v>
      </c>
      <c r="N29" s="245">
        <v>96.7</v>
      </c>
      <c r="O29" s="245">
        <v>27.4</v>
      </c>
      <c r="P29" s="245">
        <v>217.3</v>
      </c>
      <c r="Q29" s="245">
        <v>207.6</v>
      </c>
      <c r="R29" s="247"/>
      <c r="S29" s="245">
        <v>212.45</v>
      </c>
      <c r="T29" s="245">
        <v>629.51</v>
      </c>
      <c r="U29" s="259">
        <v>4.3</v>
      </c>
      <c r="V29" s="262">
        <v>6</v>
      </c>
      <c r="W29" s="159"/>
    </row>
    <row r="30" customHeight="1" spans="1:23">
      <c r="A30" s="159"/>
      <c r="B30" s="160"/>
      <c r="C30" s="159"/>
      <c r="D30" s="244" t="s">
        <v>158</v>
      </c>
      <c r="E30" s="245">
        <v>94.5</v>
      </c>
      <c r="F30" s="245">
        <v>148</v>
      </c>
      <c r="G30" s="245">
        <v>10.2</v>
      </c>
      <c r="H30" s="245">
        <v>35.4</v>
      </c>
      <c r="I30" s="245">
        <v>249</v>
      </c>
      <c r="J30" s="245">
        <v>24</v>
      </c>
      <c r="K30" s="245">
        <v>67.8</v>
      </c>
      <c r="L30" s="245">
        <v>122.9</v>
      </c>
      <c r="M30" s="245">
        <v>114.9</v>
      </c>
      <c r="N30" s="245">
        <v>93.5</v>
      </c>
      <c r="O30" s="245">
        <v>28.9</v>
      </c>
      <c r="P30" s="245">
        <v>302.24</v>
      </c>
      <c r="Q30" s="245">
        <v>309.24</v>
      </c>
      <c r="R30" s="247"/>
      <c r="S30" s="245">
        <v>305.74</v>
      </c>
      <c r="T30" s="245">
        <v>783.99</v>
      </c>
      <c r="U30" s="259">
        <v>5.53</v>
      </c>
      <c r="V30" s="262">
        <v>5</v>
      </c>
      <c r="W30" s="159"/>
    </row>
    <row r="31" customHeight="1" spans="1:23">
      <c r="A31" s="159"/>
      <c r="B31" s="160"/>
      <c r="C31" s="159"/>
      <c r="D31" s="287" t="s">
        <v>153</v>
      </c>
      <c r="E31" s="245">
        <v>92.3</v>
      </c>
      <c r="F31" s="245">
        <v>145</v>
      </c>
      <c r="G31" s="245">
        <v>6.6</v>
      </c>
      <c r="H31" s="245">
        <v>24.4</v>
      </c>
      <c r="I31" s="245">
        <v>269.7</v>
      </c>
      <c r="J31" s="245">
        <v>18.5</v>
      </c>
      <c r="K31" s="245">
        <v>75.8</v>
      </c>
      <c r="L31" s="245">
        <v>144.3</v>
      </c>
      <c r="M31" s="245">
        <v>117.7</v>
      </c>
      <c r="N31" s="245">
        <v>81.6</v>
      </c>
      <c r="O31" s="245">
        <v>25.7</v>
      </c>
      <c r="P31" s="245">
        <v>335.72</v>
      </c>
      <c r="Q31" s="245">
        <v>319.76</v>
      </c>
      <c r="R31" s="247"/>
      <c r="S31" s="245">
        <v>327.74</v>
      </c>
      <c r="T31" s="245">
        <v>655.48</v>
      </c>
      <c r="U31" s="259">
        <v>5.17</v>
      </c>
      <c r="V31" s="262">
        <v>5</v>
      </c>
      <c r="W31" s="159"/>
    </row>
    <row r="32" customHeight="1" spans="1:23">
      <c r="A32" s="159"/>
      <c r="B32" s="160"/>
      <c r="C32" s="159"/>
      <c r="D32" s="287" t="s">
        <v>151</v>
      </c>
      <c r="E32" s="245">
        <v>83</v>
      </c>
      <c r="F32" s="245">
        <v>156</v>
      </c>
      <c r="G32" s="245">
        <v>9.9</v>
      </c>
      <c r="H32" s="245">
        <v>33.1</v>
      </c>
      <c r="I32" s="245">
        <v>334.3</v>
      </c>
      <c r="J32" s="245">
        <v>22.9</v>
      </c>
      <c r="K32" s="245">
        <v>69.2</v>
      </c>
      <c r="L32" s="245">
        <v>131.8</v>
      </c>
      <c r="M32" s="245">
        <v>122.9</v>
      </c>
      <c r="N32" s="245">
        <v>93.2</v>
      </c>
      <c r="O32" s="245">
        <v>28.3</v>
      </c>
      <c r="P32" s="245">
        <v>257.4</v>
      </c>
      <c r="Q32" s="245">
        <v>243.1</v>
      </c>
      <c r="R32" s="247"/>
      <c r="S32" s="245">
        <v>250.25</v>
      </c>
      <c r="T32" s="245">
        <v>641.7</v>
      </c>
      <c r="U32" s="259">
        <v>4.71</v>
      </c>
      <c r="V32" s="262">
        <v>6</v>
      </c>
      <c r="W32" s="159"/>
    </row>
    <row r="33" customHeight="1" spans="1:23">
      <c r="A33" s="159"/>
      <c r="B33" s="160"/>
      <c r="C33" s="159"/>
      <c r="D33" s="287" t="s">
        <v>152</v>
      </c>
      <c r="E33" s="245">
        <v>89.3</v>
      </c>
      <c r="F33" s="245">
        <v>157</v>
      </c>
      <c r="G33" s="245">
        <v>7.6</v>
      </c>
      <c r="H33" s="245">
        <v>37.6</v>
      </c>
      <c r="I33" s="245">
        <v>394.7</v>
      </c>
      <c r="J33" s="245">
        <v>27.7</v>
      </c>
      <c r="K33" s="245">
        <v>73.8</v>
      </c>
      <c r="L33" s="245">
        <v>125.8</v>
      </c>
      <c r="M33" s="245">
        <v>113.6</v>
      </c>
      <c r="N33" s="245">
        <v>90.3</v>
      </c>
      <c r="O33" s="245">
        <v>28.8</v>
      </c>
      <c r="P33" s="245">
        <v>354.6</v>
      </c>
      <c r="Q33" s="245">
        <v>392</v>
      </c>
      <c r="R33" s="247"/>
      <c r="S33" s="245">
        <v>373.3</v>
      </c>
      <c r="T33" s="245">
        <v>746.6</v>
      </c>
      <c r="U33" s="259">
        <v>5.41</v>
      </c>
      <c r="V33" s="262">
        <v>4</v>
      </c>
      <c r="W33" s="159"/>
    </row>
    <row r="34" customHeight="1" spans="1:23">
      <c r="A34" s="159"/>
      <c r="B34" s="160"/>
      <c r="C34" s="159"/>
      <c r="D34" s="287" t="s">
        <v>77</v>
      </c>
      <c r="E34" s="245">
        <v>92.8</v>
      </c>
      <c r="F34" s="245">
        <v>142</v>
      </c>
      <c r="G34" s="245">
        <v>8</v>
      </c>
      <c r="H34" s="245">
        <v>32.3</v>
      </c>
      <c r="I34" s="245">
        <v>303.8</v>
      </c>
      <c r="J34" s="245">
        <v>22.6</v>
      </c>
      <c r="K34" s="245">
        <v>69.9</v>
      </c>
      <c r="L34" s="245">
        <v>132.4</v>
      </c>
      <c r="M34" s="245">
        <v>129.4</v>
      </c>
      <c r="N34" s="245">
        <v>97.7</v>
      </c>
      <c r="O34" s="245">
        <v>24.8</v>
      </c>
      <c r="P34" s="245">
        <v>177.9</v>
      </c>
      <c r="Q34" s="245">
        <v>158.3</v>
      </c>
      <c r="R34" s="247"/>
      <c r="S34" s="245">
        <v>168.1</v>
      </c>
      <c r="T34" s="245">
        <v>672.4</v>
      </c>
      <c r="U34" s="259">
        <v>5.89</v>
      </c>
      <c r="V34" s="262">
        <v>3</v>
      </c>
      <c r="W34" s="159"/>
    </row>
    <row r="35" customHeight="1" spans="1:23">
      <c r="A35" s="159"/>
      <c r="B35" s="160"/>
      <c r="C35" s="159"/>
      <c r="D35" s="287" t="s">
        <v>159</v>
      </c>
      <c r="E35" s="245">
        <v>95.3</v>
      </c>
      <c r="F35" s="245">
        <v>148</v>
      </c>
      <c r="G35" s="245">
        <v>7.6</v>
      </c>
      <c r="H35" s="245">
        <v>32.9</v>
      </c>
      <c r="I35" s="245">
        <v>332.9</v>
      </c>
      <c r="J35" s="245">
        <v>21</v>
      </c>
      <c r="K35" s="245">
        <v>63.2</v>
      </c>
      <c r="L35" s="245">
        <v>130.2</v>
      </c>
      <c r="M35" s="245">
        <v>123</v>
      </c>
      <c r="N35" s="245">
        <v>94.5</v>
      </c>
      <c r="O35" s="245">
        <v>27.8</v>
      </c>
      <c r="P35" s="245">
        <v>180.8</v>
      </c>
      <c r="Q35" s="245">
        <v>182.4</v>
      </c>
      <c r="R35" s="247"/>
      <c r="S35" s="245">
        <v>181.6</v>
      </c>
      <c r="T35" s="245">
        <v>712.19</v>
      </c>
      <c r="U35" s="259">
        <v>6.2</v>
      </c>
      <c r="V35" s="262">
        <v>3</v>
      </c>
      <c r="W35" s="159"/>
    </row>
    <row r="36" customHeight="1" spans="1:23">
      <c r="A36" s="159"/>
      <c r="B36" s="160"/>
      <c r="C36" s="159"/>
      <c r="D36" s="246" t="s">
        <v>70</v>
      </c>
      <c r="E36" s="288">
        <v>91.1</v>
      </c>
      <c r="F36" s="288">
        <v>147.8</v>
      </c>
      <c r="G36" s="288">
        <v>8.2</v>
      </c>
      <c r="H36" s="288">
        <v>34.4</v>
      </c>
      <c r="I36" s="288">
        <v>335.6</v>
      </c>
      <c r="J36" s="288">
        <v>22.6</v>
      </c>
      <c r="K36" s="288">
        <v>66.2</v>
      </c>
      <c r="L36" s="294">
        <v>132.3</v>
      </c>
      <c r="M36" s="294">
        <v>121.2</v>
      </c>
      <c r="N36" s="294">
        <v>92</v>
      </c>
      <c r="O36" s="294">
        <v>27.4</v>
      </c>
      <c r="P36" s="294">
        <v>243.97</v>
      </c>
      <c r="Q36" s="294">
        <v>241.05</v>
      </c>
      <c r="R36" s="247"/>
      <c r="S36" s="294">
        <v>242.51</v>
      </c>
      <c r="T36" s="288">
        <v>683.87</v>
      </c>
      <c r="U36" s="260">
        <v>5.33</v>
      </c>
      <c r="V36" s="262">
        <v>3</v>
      </c>
      <c r="W36" s="159"/>
    </row>
    <row r="37" customHeight="1" spans="1:23">
      <c r="A37" s="159" t="s">
        <v>74</v>
      </c>
      <c r="B37" s="160" t="s">
        <v>160</v>
      </c>
      <c r="C37" s="243" t="s">
        <v>161</v>
      </c>
      <c r="D37" s="283" t="s">
        <v>148</v>
      </c>
      <c r="E37" s="284">
        <v>92.6</v>
      </c>
      <c r="F37" s="284">
        <v>148</v>
      </c>
      <c r="G37" s="284">
        <v>5.7</v>
      </c>
      <c r="H37" s="284">
        <v>31.2</v>
      </c>
      <c r="I37" s="284">
        <v>447.8</v>
      </c>
      <c r="J37" s="284">
        <v>21.2</v>
      </c>
      <c r="K37" s="284">
        <v>68.1</v>
      </c>
      <c r="L37" s="284">
        <v>137.1</v>
      </c>
      <c r="M37" s="284">
        <v>126.7</v>
      </c>
      <c r="N37" s="284">
        <v>92.4</v>
      </c>
      <c r="O37" s="284">
        <v>27.3</v>
      </c>
      <c r="P37" s="290">
        <v>15.4</v>
      </c>
      <c r="Q37" s="290">
        <v>15.1</v>
      </c>
      <c r="R37" s="290">
        <v>15.3</v>
      </c>
      <c r="S37" s="290">
        <v>15.3</v>
      </c>
      <c r="T37" s="295">
        <v>674.4</v>
      </c>
      <c r="U37" s="191">
        <v>9.5</v>
      </c>
      <c r="V37" s="217">
        <v>3</v>
      </c>
      <c r="W37" s="243" t="s">
        <v>149</v>
      </c>
    </row>
    <row r="38" customHeight="1" spans="1:23">
      <c r="A38" s="159"/>
      <c r="B38" s="160"/>
      <c r="C38" s="159"/>
      <c r="D38" s="283" t="s">
        <v>150</v>
      </c>
      <c r="E38" s="284">
        <v>101</v>
      </c>
      <c r="F38" s="284">
        <v>145</v>
      </c>
      <c r="G38" s="284">
        <v>8.2</v>
      </c>
      <c r="H38" s="284">
        <v>33.1</v>
      </c>
      <c r="I38" s="284">
        <v>304</v>
      </c>
      <c r="J38" s="284">
        <v>20.9</v>
      </c>
      <c r="K38" s="284">
        <v>63.1</v>
      </c>
      <c r="L38" s="284">
        <v>133</v>
      </c>
      <c r="M38" s="284">
        <v>122</v>
      </c>
      <c r="N38" s="284">
        <v>91.7</v>
      </c>
      <c r="O38" s="284">
        <v>27.7</v>
      </c>
      <c r="P38" s="291">
        <v>16.8</v>
      </c>
      <c r="Q38" s="291">
        <v>17.3</v>
      </c>
      <c r="R38" s="291">
        <v>16.3</v>
      </c>
      <c r="S38" s="291">
        <v>16.8</v>
      </c>
      <c r="T38" s="284">
        <v>707</v>
      </c>
      <c r="U38" s="191">
        <v>5.3</v>
      </c>
      <c r="V38" s="296">
        <v>2</v>
      </c>
      <c r="W38" s="159"/>
    </row>
    <row r="39" customHeight="1" spans="1:23">
      <c r="A39" s="159"/>
      <c r="B39" s="160"/>
      <c r="C39" s="159"/>
      <c r="D39" s="283" t="s">
        <v>111</v>
      </c>
      <c r="E39" s="194">
        <v>106</v>
      </c>
      <c r="F39" s="194">
        <v>157</v>
      </c>
      <c r="G39" s="194">
        <v>7</v>
      </c>
      <c r="H39" s="194">
        <v>34.4</v>
      </c>
      <c r="I39" s="194">
        <v>390</v>
      </c>
      <c r="J39" s="194">
        <v>21.2</v>
      </c>
      <c r="K39" s="194">
        <v>61.6</v>
      </c>
      <c r="L39" s="194">
        <v>124.9</v>
      </c>
      <c r="M39" s="194">
        <v>118.7</v>
      </c>
      <c r="N39" s="194">
        <v>95</v>
      </c>
      <c r="O39" s="194">
        <v>29.8</v>
      </c>
      <c r="P39" s="292">
        <v>16.7</v>
      </c>
      <c r="Q39" s="292">
        <v>16.5</v>
      </c>
      <c r="R39" s="292">
        <v>15.1</v>
      </c>
      <c r="S39" s="292">
        <v>16.1</v>
      </c>
      <c r="T39" s="194">
        <v>650.5</v>
      </c>
      <c r="U39" s="191">
        <v>2.9</v>
      </c>
      <c r="V39" s="262">
        <v>4</v>
      </c>
      <c r="W39" s="159"/>
    </row>
    <row r="40" customHeight="1" spans="1:23">
      <c r="A40" s="159"/>
      <c r="B40" s="160"/>
      <c r="C40" s="159"/>
      <c r="D40" s="283" t="s">
        <v>77</v>
      </c>
      <c r="E40" s="194">
        <v>95.9</v>
      </c>
      <c r="F40" s="194">
        <v>156</v>
      </c>
      <c r="G40" s="194">
        <v>6</v>
      </c>
      <c r="H40" s="194">
        <v>31.5</v>
      </c>
      <c r="I40" s="194">
        <v>425</v>
      </c>
      <c r="J40" s="194">
        <v>21.8</v>
      </c>
      <c r="K40" s="194">
        <v>69.2</v>
      </c>
      <c r="L40" s="194">
        <v>120.4</v>
      </c>
      <c r="M40" s="194">
        <v>116.7</v>
      </c>
      <c r="N40" s="194">
        <v>96.9</v>
      </c>
      <c r="O40" s="194">
        <v>30.3</v>
      </c>
      <c r="P40" s="292">
        <v>16.8</v>
      </c>
      <c r="Q40" s="292">
        <v>17.5</v>
      </c>
      <c r="R40" s="292">
        <v>19.1</v>
      </c>
      <c r="S40" s="292">
        <v>17.8</v>
      </c>
      <c r="T40" s="194">
        <v>749.9</v>
      </c>
      <c r="U40" s="191">
        <v>9.2</v>
      </c>
      <c r="V40" s="262">
        <v>4</v>
      </c>
      <c r="W40" s="159"/>
    </row>
    <row r="41" customHeight="1" spans="1:23">
      <c r="A41" s="159"/>
      <c r="B41" s="160"/>
      <c r="C41" s="159"/>
      <c r="D41" s="283" t="s">
        <v>151</v>
      </c>
      <c r="E41" s="194">
        <v>82</v>
      </c>
      <c r="F41" s="194">
        <v>155</v>
      </c>
      <c r="G41" s="194">
        <v>9.6</v>
      </c>
      <c r="H41" s="194">
        <v>32.8</v>
      </c>
      <c r="I41" s="194">
        <v>341.7</v>
      </c>
      <c r="J41" s="194">
        <v>22.6</v>
      </c>
      <c r="K41" s="194">
        <v>68.9</v>
      </c>
      <c r="L41" s="194">
        <v>147.5</v>
      </c>
      <c r="M41" s="194">
        <v>136.4</v>
      </c>
      <c r="N41" s="194">
        <v>92.5</v>
      </c>
      <c r="O41" s="194">
        <v>27.8</v>
      </c>
      <c r="P41" s="292">
        <v>13.8</v>
      </c>
      <c r="Q41" s="292">
        <v>13.3</v>
      </c>
      <c r="R41" s="292">
        <v>13.9</v>
      </c>
      <c r="S41" s="292">
        <v>13.7</v>
      </c>
      <c r="T41" s="194">
        <v>683.3</v>
      </c>
      <c r="U41" s="191">
        <v>3.3</v>
      </c>
      <c r="V41" s="262">
        <v>5</v>
      </c>
      <c r="W41" s="159"/>
    </row>
    <row r="42" customHeight="1" spans="1:23">
      <c r="A42" s="159"/>
      <c r="B42" s="160"/>
      <c r="C42" s="159"/>
      <c r="D42" s="283" t="s">
        <v>152</v>
      </c>
      <c r="E42" s="194">
        <v>103.2</v>
      </c>
      <c r="F42" s="194">
        <v>158</v>
      </c>
      <c r="G42" s="194">
        <v>2</v>
      </c>
      <c r="H42" s="194">
        <v>33.2</v>
      </c>
      <c r="I42" s="194">
        <v>1568.3</v>
      </c>
      <c r="J42" s="194">
        <v>26.5</v>
      </c>
      <c r="K42" s="194">
        <v>79.8</v>
      </c>
      <c r="L42" s="194">
        <v>107.7</v>
      </c>
      <c r="M42" s="194">
        <v>90.4</v>
      </c>
      <c r="N42" s="194">
        <v>83.9</v>
      </c>
      <c r="O42" s="194">
        <v>31.3</v>
      </c>
      <c r="P42" s="292">
        <v>15.4</v>
      </c>
      <c r="Q42" s="292">
        <v>17</v>
      </c>
      <c r="R42" s="292">
        <v>16.9</v>
      </c>
      <c r="S42" s="292">
        <v>16.4</v>
      </c>
      <c r="T42" s="194">
        <v>730.4</v>
      </c>
      <c r="U42" s="191">
        <v>1.9</v>
      </c>
      <c r="V42" s="262">
        <v>10</v>
      </c>
      <c r="W42" s="159"/>
    </row>
    <row r="43" customHeight="1" spans="1:23">
      <c r="A43" s="159"/>
      <c r="B43" s="160"/>
      <c r="C43" s="159"/>
      <c r="D43" s="283" t="s">
        <v>76</v>
      </c>
      <c r="E43" s="194">
        <v>98.7</v>
      </c>
      <c r="F43" s="194">
        <v>155</v>
      </c>
      <c r="G43" s="194">
        <v>7</v>
      </c>
      <c r="H43" s="194">
        <v>33.8</v>
      </c>
      <c r="I43" s="194">
        <v>382.9</v>
      </c>
      <c r="J43" s="194">
        <v>24</v>
      </c>
      <c r="K43" s="194">
        <v>71</v>
      </c>
      <c r="L43" s="194">
        <v>118</v>
      </c>
      <c r="M43" s="194">
        <v>112.5</v>
      </c>
      <c r="N43" s="194">
        <v>95.3</v>
      </c>
      <c r="O43" s="194">
        <v>27.8</v>
      </c>
      <c r="P43" s="292">
        <v>16</v>
      </c>
      <c r="Q43" s="292">
        <v>16.3</v>
      </c>
      <c r="R43" s="292">
        <v>16.6</v>
      </c>
      <c r="S43" s="292">
        <v>16.3</v>
      </c>
      <c r="T43" s="194">
        <v>675.8</v>
      </c>
      <c r="U43" s="191">
        <v>3.7</v>
      </c>
      <c r="V43" s="262">
        <v>7</v>
      </c>
      <c r="W43" s="159"/>
    </row>
    <row r="44" customHeight="1" spans="1:23">
      <c r="A44" s="159"/>
      <c r="B44" s="160"/>
      <c r="C44" s="159"/>
      <c r="D44" s="283" t="s">
        <v>153</v>
      </c>
      <c r="E44" s="194">
        <v>92.7</v>
      </c>
      <c r="F44" s="194">
        <v>145</v>
      </c>
      <c r="G44" s="194">
        <v>8</v>
      </c>
      <c r="H44" s="194">
        <v>33.9</v>
      </c>
      <c r="I44" s="194">
        <v>323.8</v>
      </c>
      <c r="J44" s="194">
        <v>24.9</v>
      </c>
      <c r="K44" s="194">
        <v>73.5</v>
      </c>
      <c r="L44" s="194">
        <v>92.1</v>
      </c>
      <c r="M44" s="194">
        <v>88.7</v>
      </c>
      <c r="N44" s="194">
        <v>96.3</v>
      </c>
      <c r="O44" s="194">
        <v>30</v>
      </c>
      <c r="P44" s="292">
        <v>14.6</v>
      </c>
      <c r="Q44" s="292">
        <v>14.4</v>
      </c>
      <c r="R44" s="292">
        <v>15</v>
      </c>
      <c r="S44" s="292">
        <v>14.7</v>
      </c>
      <c r="T44" s="194">
        <v>732.8</v>
      </c>
      <c r="U44" s="191">
        <v>7.1</v>
      </c>
      <c r="V44" s="262">
        <v>1</v>
      </c>
      <c r="W44" s="159"/>
    </row>
    <row r="45" customHeight="1" spans="1:23">
      <c r="A45" s="159"/>
      <c r="B45" s="160"/>
      <c r="C45" s="159"/>
      <c r="D45" s="283" t="s">
        <v>154</v>
      </c>
      <c r="E45" s="284">
        <v>93</v>
      </c>
      <c r="F45" s="284">
        <v>151</v>
      </c>
      <c r="G45" s="194">
        <v>6.7</v>
      </c>
      <c r="H45" s="194">
        <v>34.4</v>
      </c>
      <c r="I45" s="194">
        <v>413.4</v>
      </c>
      <c r="J45" s="194">
        <v>26.2</v>
      </c>
      <c r="K45" s="194">
        <v>76.2</v>
      </c>
      <c r="L45" s="194">
        <v>118.4</v>
      </c>
      <c r="M45" s="194">
        <v>100.5</v>
      </c>
      <c r="N45" s="194">
        <v>84.9</v>
      </c>
      <c r="O45" s="194">
        <v>30.2</v>
      </c>
      <c r="P45" s="292">
        <v>11.5</v>
      </c>
      <c r="Q45" s="292">
        <v>13.9</v>
      </c>
      <c r="R45" s="292">
        <v>12.6</v>
      </c>
      <c r="S45" s="292">
        <v>12.7</v>
      </c>
      <c r="T45" s="194">
        <v>633</v>
      </c>
      <c r="U45" s="191">
        <v>4.8</v>
      </c>
      <c r="V45" s="262">
        <v>7</v>
      </c>
      <c r="W45" s="159"/>
    </row>
    <row r="46" customHeight="1" spans="1:23">
      <c r="A46" s="159"/>
      <c r="B46" s="160"/>
      <c r="C46" s="159"/>
      <c r="D46" s="283" t="s">
        <v>104</v>
      </c>
      <c r="E46" s="284">
        <v>99.5</v>
      </c>
      <c r="F46" s="284">
        <v>157</v>
      </c>
      <c r="G46" s="284">
        <v>8.1</v>
      </c>
      <c r="H46" s="284">
        <v>52.1</v>
      </c>
      <c r="I46" s="284">
        <v>543.6</v>
      </c>
      <c r="J46" s="284">
        <v>19.2</v>
      </c>
      <c r="K46" s="284">
        <v>36.9</v>
      </c>
      <c r="L46" s="284">
        <v>117.9</v>
      </c>
      <c r="M46" s="284">
        <v>105.8</v>
      </c>
      <c r="N46" s="284">
        <v>89.7</v>
      </c>
      <c r="O46" s="284">
        <v>31.3</v>
      </c>
      <c r="P46" s="291">
        <v>12.6</v>
      </c>
      <c r="Q46" s="291">
        <v>12.8</v>
      </c>
      <c r="R46" s="291">
        <v>12.5</v>
      </c>
      <c r="S46" s="291">
        <v>12.6</v>
      </c>
      <c r="T46" s="284">
        <v>631.3</v>
      </c>
      <c r="U46" s="191">
        <v>0.2</v>
      </c>
      <c r="V46" s="296">
        <v>9</v>
      </c>
      <c r="W46" s="159"/>
    </row>
    <row r="47" customHeight="1" spans="1:23">
      <c r="A47" s="159"/>
      <c r="B47" s="160"/>
      <c r="C47" s="159"/>
      <c r="D47" s="283" t="s">
        <v>155</v>
      </c>
      <c r="E47" s="194">
        <v>96</v>
      </c>
      <c r="F47" s="194">
        <v>153</v>
      </c>
      <c r="G47" s="194">
        <v>8.3</v>
      </c>
      <c r="H47" s="194">
        <v>35.4</v>
      </c>
      <c r="I47" s="194">
        <v>326</v>
      </c>
      <c r="J47" s="194">
        <v>23.1</v>
      </c>
      <c r="K47" s="194">
        <v>65.2</v>
      </c>
      <c r="L47" s="284">
        <v>119.5</v>
      </c>
      <c r="M47" s="284">
        <v>116.8</v>
      </c>
      <c r="N47" s="284">
        <v>97.7</v>
      </c>
      <c r="O47" s="284">
        <v>28</v>
      </c>
      <c r="P47" s="291">
        <v>15.2</v>
      </c>
      <c r="Q47" s="291">
        <v>14.8</v>
      </c>
      <c r="R47" s="291">
        <v>15.1</v>
      </c>
      <c r="S47" s="291">
        <v>15</v>
      </c>
      <c r="T47" s="284">
        <v>751.7</v>
      </c>
      <c r="U47" s="191">
        <v>5.1</v>
      </c>
      <c r="V47" s="262">
        <v>4</v>
      </c>
      <c r="W47" s="159"/>
    </row>
    <row r="48" customHeight="1" spans="1:23">
      <c r="A48" s="159"/>
      <c r="B48" s="160"/>
      <c r="C48" s="159"/>
      <c r="D48" s="285" t="s">
        <v>70</v>
      </c>
      <c r="E48" s="265">
        <v>96.4</v>
      </c>
      <c r="F48" s="265">
        <v>152.7</v>
      </c>
      <c r="G48" s="265">
        <v>7</v>
      </c>
      <c r="H48" s="265">
        <v>35.1</v>
      </c>
      <c r="I48" s="265">
        <v>497</v>
      </c>
      <c r="J48" s="265">
        <v>22.9</v>
      </c>
      <c r="K48" s="265">
        <v>66.7</v>
      </c>
      <c r="L48" s="265">
        <v>121.5</v>
      </c>
      <c r="M48" s="265">
        <v>112.3</v>
      </c>
      <c r="N48" s="265">
        <v>92.4</v>
      </c>
      <c r="O48" s="265">
        <v>29.2</v>
      </c>
      <c r="P48" s="265">
        <v>15</v>
      </c>
      <c r="Q48" s="265">
        <v>15.3</v>
      </c>
      <c r="R48" s="265">
        <v>15.3</v>
      </c>
      <c r="S48" s="265">
        <v>15.2</v>
      </c>
      <c r="T48" s="265">
        <v>692.7</v>
      </c>
      <c r="U48" s="297">
        <v>4.8</v>
      </c>
      <c r="V48" s="220">
        <v>4</v>
      </c>
      <c r="W48" s="159"/>
    </row>
    <row r="49" customHeight="1" spans="1:23">
      <c r="A49" s="159" t="s">
        <v>86</v>
      </c>
      <c r="B49" s="160"/>
      <c r="C49" s="243" t="s">
        <v>162</v>
      </c>
      <c r="D49" s="244" t="s">
        <v>76</v>
      </c>
      <c r="E49" s="245">
        <v>105.3</v>
      </c>
      <c r="F49" s="245">
        <v>154</v>
      </c>
      <c r="G49" s="245">
        <v>8.3</v>
      </c>
      <c r="H49" s="245">
        <v>35.9</v>
      </c>
      <c r="I49" s="245">
        <v>332.5</v>
      </c>
      <c r="J49" s="245">
        <v>23.1</v>
      </c>
      <c r="K49" s="245">
        <v>64.3</v>
      </c>
      <c r="L49" s="245">
        <v>122.5</v>
      </c>
      <c r="M49" s="245">
        <v>108.7</v>
      </c>
      <c r="N49" s="245">
        <v>88.7</v>
      </c>
      <c r="O49" s="245">
        <v>28.8</v>
      </c>
      <c r="P49" s="245">
        <v>16.9</v>
      </c>
      <c r="Q49" s="245">
        <v>17.1</v>
      </c>
      <c r="R49" s="245">
        <v>17.5</v>
      </c>
      <c r="S49" s="245">
        <v>17.1</v>
      </c>
      <c r="T49" s="245">
        <v>710.3</v>
      </c>
      <c r="U49" s="259">
        <v>1.28</v>
      </c>
      <c r="V49" s="262">
        <v>9</v>
      </c>
      <c r="W49" s="159"/>
    </row>
    <row r="50" customHeight="1" spans="1:23">
      <c r="A50" s="159"/>
      <c r="B50" s="160"/>
      <c r="C50" s="159"/>
      <c r="D50" s="244" t="s">
        <v>153</v>
      </c>
      <c r="E50" s="245">
        <v>91.7</v>
      </c>
      <c r="F50" s="245">
        <v>148</v>
      </c>
      <c r="G50" s="245">
        <v>7.2</v>
      </c>
      <c r="H50" s="245">
        <v>34.8</v>
      </c>
      <c r="I50" s="245">
        <v>380</v>
      </c>
      <c r="J50" s="245">
        <v>23</v>
      </c>
      <c r="K50" s="245">
        <v>66.1</v>
      </c>
      <c r="L50" s="245">
        <v>89.3</v>
      </c>
      <c r="M50" s="245">
        <v>77.1</v>
      </c>
      <c r="N50" s="245">
        <v>86.4</v>
      </c>
      <c r="O50" s="245">
        <v>29.7</v>
      </c>
      <c r="P50" s="245">
        <v>12.3</v>
      </c>
      <c r="Q50" s="245">
        <v>12.2</v>
      </c>
      <c r="R50" s="245">
        <v>11.9</v>
      </c>
      <c r="S50" s="245">
        <v>12.1</v>
      </c>
      <c r="T50" s="245">
        <v>605.5</v>
      </c>
      <c r="U50" s="259">
        <v>5.33</v>
      </c>
      <c r="V50" s="262">
        <v>6</v>
      </c>
      <c r="W50" s="159"/>
    </row>
    <row r="51" customHeight="1" spans="1:23">
      <c r="A51" s="159"/>
      <c r="B51" s="160"/>
      <c r="C51" s="159"/>
      <c r="D51" s="244" t="s">
        <v>150</v>
      </c>
      <c r="E51" s="245">
        <v>86</v>
      </c>
      <c r="F51" s="245">
        <v>147</v>
      </c>
      <c r="G51" s="245">
        <v>7.7</v>
      </c>
      <c r="H51" s="245">
        <v>34.3</v>
      </c>
      <c r="I51" s="245">
        <v>345</v>
      </c>
      <c r="J51" s="245">
        <v>20.5</v>
      </c>
      <c r="K51" s="245">
        <v>59.8</v>
      </c>
      <c r="L51" s="245">
        <v>130</v>
      </c>
      <c r="M51" s="245">
        <v>117</v>
      </c>
      <c r="N51" s="245">
        <v>90</v>
      </c>
      <c r="O51" s="245">
        <v>26.8</v>
      </c>
      <c r="P51" s="245">
        <v>13.4</v>
      </c>
      <c r="Q51" s="245">
        <v>13</v>
      </c>
      <c r="R51" s="245">
        <v>13.2</v>
      </c>
      <c r="S51" s="245">
        <v>13.2</v>
      </c>
      <c r="T51" s="245">
        <v>659.3</v>
      </c>
      <c r="U51" s="259">
        <v>3.78</v>
      </c>
      <c r="V51" s="262">
        <v>6</v>
      </c>
      <c r="W51" s="159"/>
    </row>
    <row r="52" customHeight="1" spans="1:23">
      <c r="A52" s="159"/>
      <c r="B52" s="160"/>
      <c r="C52" s="159"/>
      <c r="D52" s="244" t="s">
        <v>148</v>
      </c>
      <c r="E52" s="245">
        <v>83.9</v>
      </c>
      <c r="F52" s="245">
        <v>146</v>
      </c>
      <c r="G52" s="245">
        <v>6.2</v>
      </c>
      <c r="H52" s="245">
        <v>29.8</v>
      </c>
      <c r="I52" s="245">
        <v>478.5</v>
      </c>
      <c r="J52" s="245">
        <v>21.8</v>
      </c>
      <c r="K52" s="245">
        <v>73.3</v>
      </c>
      <c r="L52" s="245">
        <v>129.6</v>
      </c>
      <c r="M52" s="245">
        <v>120.1</v>
      </c>
      <c r="N52" s="245">
        <v>92.7</v>
      </c>
      <c r="O52" s="245">
        <v>25.8</v>
      </c>
      <c r="P52" s="245">
        <v>13.9</v>
      </c>
      <c r="Q52" s="245">
        <v>13.8</v>
      </c>
      <c r="R52" s="245">
        <v>14.1</v>
      </c>
      <c r="S52" s="245">
        <v>13.9</v>
      </c>
      <c r="T52" s="245">
        <v>613.6</v>
      </c>
      <c r="U52" s="259">
        <v>7.25</v>
      </c>
      <c r="V52" s="262">
        <v>5</v>
      </c>
      <c r="W52" s="159"/>
    </row>
    <row r="53" customHeight="1" spans="1:23">
      <c r="A53" s="159"/>
      <c r="B53" s="160"/>
      <c r="C53" s="159"/>
      <c r="D53" s="244" t="s">
        <v>152</v>
      </c>
      <c r="E53" s="245">
        <v>98.8</v>
      </c>
      <c r="F53" s="245">
        <v>154</v>
      </c>
      <c r="G53" s="245">
        <v>7.8</v>
      </c>
      <c r="H53" s="245">
        <v>44.5</v>
      </c>
      <c r="I53" s="245">
        <v>470.5</v>
      </c>
      <c r="J53" s="245">
        <v>31.7</v>
      </c>
      <c r="K53" s="245">
        <v>71.2</v>
      </c>
      <c r="L53" s="245">
        <v>101.9</v>
      </c>
      <c r="M53" s="245">
        <v>82.9</v>
      </c>
      <c r="N53" s="245">
        <v>81.4</v>
      </c>
      <c r="O53" s="245">
        <v>30.4</v>
      </c>
      <c r="P53" s="245">
        <v>14.1</v>
      </c>
      <c r="Q53" s="245">
        <v>13.4</v>
      </c>
      <c r="R53" s="245">
        <v>14</v>
      </c>
      <c r="S53" s="245">
        <v>13.8</v>
      </c>
      <c r="T53" s="245">
        <v>613.6</v>
      </c>
      <c r="U53" s="259">
        <v>7.58</v>
      </c>
      <c r="V53" s="262">
        <v>5</v>
      </c>
      <c r="W53" s="159"/>
    </row>
    <row r="54" customHeight="1" spans="1:23">
      <c r="A54" s="159"/>
      <c r="B54" s="160"/>
      <c r="C54" s="159"/>
      <c r="D54" s="244" t="s">
        <v>111</v>
      </c>
      <c r="E54" s="245">
        <v>95</v>
      </c>
      <c r="F54" s="245">
        <v>161</v>
      </c>
      <c r="G54" s="245">
        <v>10.7</v>
      </c>
      <c r="H54" s="245">
        <v>32</v>
      </c>
      <c r="I54" s="245">
        <v>197.9</v>
      </c>
      <c r="J54" s="245">
        <v>22</v>
      </c>
      <c r="K54" s="245">
        <v>68.8</v>
      </c>
      <c r="L54" s="245">
        <v>109.6</v>
      </c>
      <c r="M54" s="245">
        <v>99.9</v>
      </c>
      <c r="N54" s="245">
        <v>91.1</v>
      </c>
      <c r="O54" s="245">
        <v>29.4</v>
      </c>
      <c r="P54" s="245">
        <v>15.8</v>
      </c>
      <c r="Q54" s="245">
        <v>14.8</v>
      </c>
      <c r="R54" s="245">
        <v>15.7</v>
      </c>
      <c r="S54" s="245">
        <v>15.4</v>
      </c>
      <c r="T54" s="245">
        <v>701.7</v>
      </c>
      <c r="U54" s="259">
        <v>2.59</v>
      </c>
      <c r="V54" s="262">
        <v>11</v>
      </c>
      <c r="W54" s="159"/>
    </row>
    <row r="55" customHeight="1" spans="1:23">
      <c r="A55" s="159"/>
      <c r="B55" s="160"/>
      <c r="C55" s="159"/>
      <c r="D55" s="244" t="s">
        <v>155</v>
      </c>
      <c r="E55" s="245">
        <v>92</v>
      </c>
      <c r="F55" s="245">
        <v>157</v>
      </c>
      <c r="G55" s="245">
        <v>7.8</v>
      </c>
      <c r="H55" s="245">
        <v>37</v>
      </c>
      <c r="I55" s="245">
        <v>374</v>
      </c>
      <c r="J55" s="245">
        <v>26.2</v>
      </c>
      <c r="K55" s="245">
        <v>70.9</v>
      </c>
      <c r="L55" s="245">
        <v>100.3</v>
      </c>
      <c r="M55" s="245">
        <v>96.5</v>
      </c>
      <c r="N55" s="245">
        <v>96.2</v>
      </c>
      <c r="O55" s="245">
        <v>28.1</v>
      </c>
      <c r="P55" s="245">
        <v>14.3</v>
      </c>
      <c r="Q55" s="245">
        <v>14.2</v>
      </c>
      <c r="R55" s="245">
        <v>14</v>
      </c>
      <c r="S55" s="245">
        <v>14.2</v>
      </c>
      <c r="T55" s="245">
        <v>707.5</v>
      </c>
      <c r="U55" s="261">
        <v>6.12</v>
      </c>
      <c r="V55" s="262">
        <v>4</v>
      </c>
      <c r="W55" s="159"/>
    </row>
    <row r="56" customHeight="1" spans="1:23">
      <c r="A56" s="159"/>
      <c r="B56" s="160"/>
      <c r="C56" s="159"/>
      <c r="D56" s="244" t="s">
        <v>104</v>
      </c>
      <c r="E56" s="286">
        <v>101.5</v>
      </c>
      <c r="F56" s="286">
        <v>157</v>
      </c>
      <c r="G56" s="286">
        <v>10</v>
      </c>
      <c r="H56" s="286">
        <v>44.7</v>
      </c>
      <c r="I56" s="286">
        <v>349.5</v>
      </c>
      <c r="J56" s="286">
        <v>23.7</v>
      </c>
      <c r="K56" s="286">
        <v>52.9</v>
      </c>
      <c r="L56" s="286">
        <v>129.8</v>
      </c>
      <c r="M56" s="286">
        <v>122</v>
      </c>
      <c r="N56" s="286">
        <v>94</v>
      </c>
      <c r="O56" s="286">
        <v>29.3</v>
      </c>
      <c r="P56" s="286">
        <v>13.8</v>
      </c>
      <c r="Q56" s="286">
        <v>12.8</v>
      </c>
      <c r="R56" s="286">
        <v>13.3</v>
      </c>
      <c r="S56" s="286">
        <v>13.3</v>
      </c>
      <c r="T56" s="286">
        <v>664.5</v>
      </c>
      <c r="U56" s="190">
        <v>8.34</v>
      </c>
      <c r="V56" s="214">
        <v>3</v>
      </c>
      <c r="W56" s="159"/>
    </row>
    <row r="57" customHeight="1" spans="1:23">
      <c r="A57" s="159"/>
      <c r="B57" s="160"/>
      <c r="C57" s="159"/>
      <c r="D57" s="244" t="s">
        <v>151</v>
      </c>
      <c r="E57" s="245">
        <v>92</v>
      </c>
      <c r="F57" s="245">
        <v>155</v>
      </c>
      <c r="G57" s="245">
        <v>9.7</v>
      </c>
      <c r="H57" s="245">
        <v>29.9</v>
      </c>
      <c r="I57" s="245">
        <v>308.2</v>
      </c>
      <c r="J57" s="245">
        <v>22.9</v>
      </c>
      <c r="K57" s="245">
        <v>76.6</v>
      </c>
      <c r="L57" s="245">
        <v>119.7</v>
      </c>
      <c r="M57" s="245">
        <v>110.2</v>
      </c>
      <c r="N57" s="245">
        <v>92.1</v>
      </c>
      <c r="O57" s="245">
        <v>26.8</v>
      </c>
      <c r="P57" s="245">
        <v>13.2</v>
      </c>
      <c r="Q57" s="245">
        <v>14.3</v>
      </c>
      <c r="R57" s="245">
        <v>14.9</v>
      </c>
      <c r="S57" s="245">
        <v>14.1</v>
      </c>
      <c r="T57" s="245">
        <v>705.8</v>
      </c>
      <c r="U57" s="259">
        <v>5.6</v>
      </c>
      <c r="V57" s="262">
        <v>10</v>
      </c>
      <c r="W57" s="159"/>
    </row>
    <row r="58" customHeight="1" spans="1:23">
      <c r="A58" s="159"/>
      <c r="B58" s="160"/>
      <c r="C58" s="159"/>
      <c r="D58" s="244" t="s">
        <v>77</v>
      </c>
      <c r="E58" s="245">
        <v>98</v>
      </c>
      <c r="F58" s="245">
        <v>150</v>
      </c>
      <c r="G58" s="245">
        <v>7.8</v>
      </c>
      <c r="H58" s="245">
        <v>35.8</v>
      </c>
      <c r="I58" s="245">
        <v>359</v>
      </c>
      <c r="J58" s="245">
        <v>25.6</v>
      </c>
      <c r="K58" s="245">
        <v>71.6</v>
      </c>
      <c r="L58" s="245">
        <v>115.4</v>
      </c>
      <c r="M58" s="245">
        <v>108.9</v>
      </c>
      <c r="N58" s="245">
        <v>94.4</v>
      </c>
      <c r="O58" s="245">
        <v>26.7</v>
      </c>
      <c r="P58" s="293">
        <v>14.9</v>
      </c>
      <c r="Q58" s="293">
        <v>14</v>
      </c>
      <c r="R58" s="293">
        <v>13.5</v>
      </c>
      <c r="S58" s="293">
        <v>14.1</v>
      </c>
      <c r="T58" s="293">
        <v>626.7</v>
      </c>
      <c r="U58" s="261">
        <v>-1.05</v>
      </c>
      <c r="V58" s="262">
        <v>12</v>
      </c>
      <c r="W58" s="159"/>
    </row>
    <row r="59" customHeight="1" spans="1:23">
      <c r="A59" s="159"/>
      <c r="B59" s="160"/>
      <c r="C59" s="159"/>
      <c r="D59" s="244" t="s">
        <v>154</v>
      </c>
      <c r="E59" s="245">
        <v>94</v>
      </c>
      <c r="F59" s="245">
        <v>149</v>
      </c>
      <c r="G59" s="245">
        <v>6.6</v>
      </c>
      <c r="H59" s="245">
        <v>32.9</v>
      </c>
      <c r="I59" s="245">
        <v>396.5</v>
      </c>
      <c r="J59" s="245">
        <v>22.6</v>
      </c>
      <c r="K59" s="245">
        <v>68.8</v>
      </c>
      <c r="L59" s="245">
        <v>145.1</v>
      </c>
      <c r="M59" s="245">
        <v>118.6</v>
      </c>
      <c r="N59" s="245">
        <v>81.7</v>
      </c>
      <c r="O59" s="245">
        <v>25.8</v>
      </c>
      <c r="P59" s="245">
        <v>11.9</v>
      </c>
      <c r="Q59" s="245">
        <v>13.5</v>
      </c>
      <c r="R59" s="245">
        <v>12.9</v>
      </c>
      <c r="S59" s="245">
        <v>12.8</v>
      </c>
      <c r="T59" s="245">
        <v>637.3</v>
      </c>
      <c r="U59" s="261">
        <v>4.04</v>
      </c>
      <c r="V59" s="262">
        <v>9</v>
      </c>
      <c r="W59" s="159"/>
    </row>
    <row r="60" customHeight="1" spans="1:23">
      <c r="A60" s="159"/>
      <c r="B60" s="160"/>
      <c r="C60" s="159"/>
      <c r="D60" s="246" t="s">
        <v>70</v>
      </c>
      <c r="E60" s="289">
        <v>94.38</v>
      </c>
      <c r="F60" s="289">
        <v>152.55</v>
      </c>
      <c r="G60" s="289">
        <v>8.17</v>
      </c>
      <c r="H60" s="289">
        <v>35.59</v>
      </c>
      <c r="I60" s="289">
        <v>362.87</v>
      </c>
      <c r="J60" s="289">
        <v>23.91</v>
      </c>
      <c r="K60" s="289">
        <v>67.66</v>
      </c>
      <c r="L60" s="289">
        <v>117.56</v>
      </c>
      <c r="M60" s="289">
        <v>105.63</v>
      </c>
      <c r="N60" s="289">
        <v>89.88</v>
      </c>
      <c r="O60" s="289">
        <v>27.97</v>
      </c>
      <c r="P60" s="289">
        <v>14.02</v>
      </c>
      <c r="Q60" s="289">
        <v>13.91</v>
      </c>
      <c r="R60" s="289">
        <v>14.06</v>
      </c>
      <c r="S60" s="289">
        <v>14</v>
      </c>
      <c r="T60" s="289">
        <v>658.72</v>
      </c>
      <c r="U60" s="260">
        <v>4.52</v>
      </c>
      <c r="V60" s="220">
        <v>8</v>
      </c>
      <c r="W60" s="159"/>
    </row>
    <row r="61" customHeight="1" spans="1:23">
      <c r="A61" s="159" t="s">
        <v>91</v>
      </c>
      <c r="B61" s="160"/>
      <c r="C61" s="243" t="s">
        <v>163</v>
      </c>
      <c r="D61" s="287" t="s">
        <v>150</v>
      </c>
      <c r="E61" s="245">
        <v>93</v>
      </c>
      <c r="F61" s="245">
        <v>138</v>
      </c>
      <c r="G61" s="245">
        <v>7.9</v>
      </c>
      <c r="H61" s="245">
        <v>31.5</v>
      </c>
      <c r="I61" s="245">
        <v>299</v>
      </c>
      <c r="J61" s="245">
        <v>21</v>
      </c>
      <c r="K61" s="245">
        <v>66.7</v>
      </c>
      <c r="L61" s="245">
        <v>129</v>
      </c>
      <c r="M61" s="245">
        <v>120</v>
      </c>
      <c r="N61" s="245">
        <v>88.4</v>
      </c>
      <c r="O61" s="245">
        <v>26.8</v>
      </c>
      <c r="P61" s="245">
        <v>148.3</v>
      </c>
      <c r="Q61" s="245">
        <v>157.8</v>
      </c>
      <c r="R61" s="245"/>
      <c r="S61" s="245">
        <v>153.05</v>
      </c>
      <c r="T61" s="245">
        <v>612.2</v>
      </c>
      <c r="U61" s="259">
        <v>4.36</v>
      </c>
      <c r="V61" s="262">
        <v>2</v>
      </c>
      <c r="W61" s="159"/>
    </row>
    <row r="62" customHeight="1" spans="1:23">
      <c r="A62" s="159"/>
      <c r="B62" s="160"/>
      <c r="C62" s="159"/>
      <c r="D62" s="287" t="s">
        <v>104</v>
      </c>
      <c r="E62" s="245">
        <v>93.5</v>
      </c>
      <c r="F62" s="245">
        <v>153</v>
      </c>
      <c r="G62" s="245">
        <v>9.4</v>
      </c>
      <c r="H62" s="245">
        <v>49.6</v>
      </c>
      <c r="I62" s="245">
        <v>428</v>
      </c>
      <c r="J62" s="245">
        <v>22.8</v>
      </c>
      <c r="K62" s="245">
        <v>45.9</v>
      </c>
      <c r="L62" s="245">
        <v>136.6</v>
      </c>
      <c r="M62" s="245">
        <v>130.9</v>
      </c>
      <c r="N62" s="245">
        <v>95.8</v>
      </c>
      <c r="O62" s="245">
        <v>29.1</v>
      </c>
      <c r="P62" s="245">
        <v>217.34</v>
      </c>
      <c r="Q62" s="245">
        <v>210.11</v>
      </c>
      <c r="R62" s="245"/>
      <c r="S62" s="245">
        <v>213.73</v>
      </c>
      <c r="T62" s="245">
        <v>712.45</v>
      </c>
      <c r="U62" s="259">
        <v>8.15</v>
      </c>
      <c r="V62" s="262">
        <v>1</v>
      </c>
      <c r="W62" s="159"/>
    </row>
    <row r="63" customHeight="1" spans="1:23">
      <c r="A63" s="159"/>
      <c r="B63" s="160"/>
      <c r="C63" s="159"/>
      <c r="D63" s="244" t="s">
        <v>157</v>
      </c>
      <c r="E63" s="245">
        <v>94.2</v>
      </c>
      <c r="F63" s="245">
        <v>148</v>
      </c>
      <c r="G63" s="245">
        <v>7.6</v>
      </c>
      <c r="H63" s="245">
        <v>45.2</v>
      </c>
      <c r="I63" s="245">
        <v>494.7</v>
      </c>
      <c r="J63" s="245">
        <v>24.2</v>
      </c>
      <c r="K63" s="245">
        <v>53.5</v>
      </c>
      <c r="L63" s="245">
        <v>115.7</v>
      </c>
      <c r="M63" s="245">
        <v>109.7</v>
      </c>
      <c r="N63" s="245">
        <v>94.8</v>
      </c>
      <c r="O63" s="245">
        <v>26.9</v>
      </c>
      <c r="P63" s="245">
        <v>215.4</v>
      </c>
      <c r="Q63" s="245">
        <v>212.3</v>
      </c>
      <c r="R63" s="245"/>
      <c r="S63" s="245">
        <v>213.85</v>
      </c>
      <c r="T63" s="245">
        <v>633.66</v>
      </c>
      <c r="U63" s="259">
        <v>4.98</v>
      </c>
      <c r="V63" s="262">
        <v>3</v>
      </c>
      <c r="W63" s="159"/>
    </row>
    <row r="64" customHeight="1" spans="1:23">
      <c r="A64" s="159"/>
      <c r="B64" s="160"/>
      <c r="C64" s="159"/>
      <c r="D64" s="244" t="s">
        <v>158</v>
      </c>
      <c r="E64" s="245">
        <v>97.8</v>
      </c>
      <c r="F64" s="245">
        <v>148</v>
      </c>
      <c r="G64" s="245">
        <v>10</v>
      </c>
      <c r="H64" s="245">
        <v>36</v>
      </c>
      <c r="I64" s="245">
        <v>261.5</v>
      </c>
      <c r="J64" s="245">
        <v>25.6</v>
      </c>
      <c r="K64" s="245">
        <v>71</v>
      </c>
      <c r="L64" s="245">
        <v>125.6</v>
      </c>
      <c r="M64" s="245">
        <v>109</v>
      </c>
      <c r="N64" s="245">
        <v>86.8</v>
      </c>
      <c r="O64" s="245">
        <v>28.5</v>
      </c>
      <c r="P64" s="245">
        <v>315.21</v>
      </c>
      <c r="Q64" s="245">
        <v>291.37</v>
      </c>
      <c r="R64" s="245"/>
      <c r="S64" s="245">
        <v>303.29</v>
      </c>
      <c r="T64" s="245">
        <v>777.71</v>
      </c>
      <c r="U64" s="259">
        <v>4.69</v>
      </c>
      <c r="V64" s="262">
        <v>6</v>
      </c>
      <c r="W64" s="159"/>
    </row>
    <row r="65" customHeight="1" spans="1:23">
      <c r="A65" s="159"/>
      <c r="B65" s="160"/>
      <c r="C65" s="159"/>
      <c r="D65" s="244" t="s">
        <v>153</v>
      </c>
      <c r="E65" s="245">
        <v>99.7</v>
      </c>
      <c r="F65" s="245">
        <v>145</v>
      </c>
      <c r="G65" s="245">
        <v>7.2</v>
      </c>
      <c r="H65" s="245">
        <v>27.2</v>
      </c>
      <c r="I65" s="245">
        <v>277.8</v>
      </c>
      <c r="J65" s="245">
        <v>19.4</v>
      </c>
      <c r="K65" s="245">
        <v>71.3</v>
      </c>
      <c r="L65" s="245">
        <v>86.5</v>
      </c>
      <c r="M65" s="245">
        <v>72.4</v>
      </c>
      <c r="N65" s="245">
        <v>83.7</v>
      </c>
      <c r="O65" s="245">
        <v>28.4</v>
      </c>
      <c r="P65" s="245">
        <v>335.44</v>
      </c>
      <c r="Q65" s="245">
        <v>330.8</v>
      </c>
      <c r="R65" s="245"/>
      <c r="S65" s="245">
        <v>333.12</v>
      </c>
      <c r="T65" s="245">
        <v>666.24</v>
      </c>
      <c r="U65" s="259">
        <v>6.89</v>
      </c>
      <c r="V65" s="262">
        <v>2</v>
      </c>
      <c r="W65" s="159"/>
    </row>
    <row r="66" customHeight="1" spans="1:23">
      <c r="A66" s="159"/>
      <c r="B66" s="160"/>
      <c r="C66" s="159"/>
      <c r="D66" s="287" t="s">
        <v>151</v>
      </c>
      <c r="E66" s="245">
        <v>82</v>
      </c>
      <c r="F66" s="245">
        <v>158</v>
      </c>
      <c r="G66" s="245">
        <v>9.7</v>
      </c>
      <c r="H66" s="245">
        <v>33.3</v>
      </c>
      <c r="I66" s="245">
        <v>343.3</v>
      </c>
      <c r="J66" s="245">
        <v>22.7</v>
      </c>
      <c r="K66" s="245">
        <v>68.2</v>
      </c>
      <c r="L66" s="245">
        <v>122.3</v>
      </c>
      <c r="M66" s="245">
        <v>112.6</v>
      </c>
      <c r="N66" s="245">
        <v>92.1</v>
      </c>
      <c r="O66" s="245">
        <v>26.5</v>
      </c>
      <c r="P66" s="245">
        <v>256.7</v>
      </c>
      <c r="Q66" s="245">
        <v>246.9</v>
      </c>
      <c r="R66" s="245"/>
      <c r="S66" s="245">
        <v>251.8</v>
      </c>
      <c r="T66" s="245">
        <v>645.67</v>
      </c>
      <c r="U66" s="259">
        <v>5.36</v>
      </c>
      <c r="V66" s="262">
        <v>4</v>
      </c>
      <c r="W66" s="159"/>
    </row>
    <row r="67" customHeight="1" spans="1:23">
      <c r="A67" s="159"/>
      <c r="B67" s="160"/>
      <c r="C67" s="159"/>
      <c r="D67" s="287" t="s">
        <v>152</v>
      </c>
      <c r="E67" s="245">
        <v>95.7</v>
      </c>
      <c r="F67" s="245">
        <v>155</v>
      </c>
      <c r="G67" s="245">
        <v>8</v>
      </c>
      <c r="H67" s="245">
        <v>43.2</v>
      </c>
      <c r="I67" s="245">
        <v>440</v>
      </c>
      <c r="J67" s="245">
        <v>31.5</v>
      </c>
      <c r="K67" s="245">
        <v>72.8</v>
      </c>
      <c r="L67" s="245">
        <v>104.3</v>
      </c>
      <c r="M67" s="245">
        <v>98.1</v>
      </c>
      <c r="N67" s="245">
        <v>94.1</v>
      </c>
      <c r="O67" s="245">
        <v>29.2</v>
      </c>
      <c r="P67" s="245">
        <v>390.3</v>
      </c>
      <c r="Q67" s="245">
        <v>383.4</v>
      </c>
      <c r="R67" s="245"/>
      <c r="S67" s="245">
        <v>386.85</v>
      </c>
      <c r="T67" s="245">
        <v>773.7</v>
      </c>
      <c r="U67" s="259">
        <v>9.23</v>
      </c>
      <c r="V67" s="262">
        <v>2</v>
      </c>
      <c r="W67" s="159"/>
    </row>
    <row r="68" customHeight="1" spans="1:23">
      <c r="A68" s="159"/>
      <c r="B68" s="160"/>
      <c r="C68" s="159"/>
      <c r="D68" s="287" t="s">
        <v>77</v>
      </c>
      <c r="E68" s="245">
        <v>92.4</v>
      </c>
      <c r="F68" s="245">
        <v>142</v>
      </c>
      <c r="G68" s="245">
        <v>7.2</v>
      </c>
      <c r="H68" s="245">
        <v>32.7</v>
      </c>
      <c r="I68" s="245">
        <v>354.2</v>
      </c>
      <c r="J68" s="245">
        <v>22.8</v>
      </c>
      <c r="K68" s="245">
        <v>69.6</v>
      </c>
      <c r="L68" s="245">
        <v>114.9</v>
      </c>
      <c r="M68" s="245">
        <v>110.5</v>
      </c>
      <c r="N68" s="245">
        <v>96.2</v>
      </c>
      <c r="O68" s="245">
        <v>28.4</v>
      </c>
      <c r="P68" s="245">
        <v>173</v>
      </c>
      <c r="Q68" s="245">
        <v>164.7</v>
      </c>
      <c r="R68" s="245"/>
      <c r="S68" s="245">
        <v>168.85</v>
      </c>
      <c r="T68" s="245">
        <v>675.4</v>
      </c>
      <c r="U68" s="259">
        <v>6.36</v>
      </c>
      <c r="V68" s="262">
        <v>2</v>
      </c>
      <c r="W68" s="159"/>
    </row>
    <row r="69" customHeight="1" spans="1:23">
      <c r="A69" s="159"/>
      <c r="B69" s="160"/>
      <c r="C69" s="159"/>
      <c r="D69" s="287" t="s">
        <v>159</v>
      </c>
      <c r="E69" s="245">
        <v>101</v>
      </c>
      <c r="F69" s="245">
        <v>149</v>
      </c>
      <c r="G69" s="245">
        <v>7.2</v>
      </c>
      <c r="H69" s="245">
        <v>34.8</v>
      </c>
      <c r="I69" s="245">
        <v>383.3</v>
      </c>
      <c r="J69" s="245">
        <v>21</v>
      </c>
      <c r="K69" s="245">
        <v>66.1</v>
      </c>
      <c r="L69" s="245">
        <v>130</v>
      </c>
      <c r="M69" s="245">
        <v>122.1</v>
      </c>
      <c r="N69" s="245">
        <v>93.9</v>
      </c>
      <c r="O69" s="245">
        <v>30</v>
      </c>
      <c r="P69" s="245">
        <v>187.4</v>
      </c>
      <c r="Q69" s="245">
        <v>190.6</v>
      </c>
      <c r="R69" s="245"/>
      <c r="S69" s="245">
        <v>189</v>
      </c>
      <c r="T69" s="245">
        <v>741.21</v>
      </c>
      <c r="U69" s="259">
        <v>10.53</v>
      </c>
      <c r="V69" s="262">
        <v>1</v>
      </c>
      <c r="W69" s="159"/>
    </row>
    <row r="70" customHeight="1" spans="1:23">
      <c r="A70" s="159"/>
      <c r="B70" s="160"/>
      <c r="C70" s="159"/>
      <c r="D70" s="246" t="s">
        <v>70</v>
      </c>
      <c r="E70" s="299">
        <v>94.4</v>
      </c>
      <c r="F70" s="299">
        <v>148.4</v>
      </c>
      <c r="G70" s="299">
        <v>8.2</v>
      </c>
      <c r="H70" s="299">
        <v>37.1</v>
      </c>
      <c r="I70" s="299">
        <v>364.6</v>
      </c>
      <c r="J70" s="299">
        <v>23.4</v>
      </c>
      <c r="K70" s="299">
        <v>65</v>
      </c>
      <c r="L70" s="299">
        <v>118.3</v>
      </c>
      <c r="M70" s="299">
        <v>109.5</v>
      </c>
      <c r="N70" s="299">
        <v>91.8</v>
      </c>
      <c r="O70" s="299">
        <v>28.2</v>
      </c>
      <c r="P70" s="299">
        <v>248.79</v>
      </c>
      <c r="Q70" s="299">
        <v>243.11</v>
      </c>
      <c r="R70" s="245"/>
      <c r="S70" s="299">
        <v>245.95</v>
      </c>
      <c r="T70" s="288">
        <v>693.14</v>
      </c>
      <c r="U70" s="260">
        <v>6.82</v>
      </c>
      <c r="V70" s="298">
        <v>1</v>
      </c>
      <c r="W70" s="159"/>
    </row>
    <row r="71" customHeight="1" spans="1:23">
      <c r="A71" s="159" t="s">
        <v>74</v>
      </c>
      <c r="B71" s="242" t="s">
        <v>21</v>
      </c>
      <c r="C71" s="243" t="s">
        <v>164</v>
      </c>
      <c r="D71" s="300" t="s">
        <v>148</v>
      </c>
      <c r="E71" s="301">
        <v>97.6</v>
      </c>
      <c r="F71" s="301">
        <v>147</v>
      </c>
      <c r="G71" s="301">
        <v>6.3</v>
      </c>
      <c r="H71" s="301">
        <v>29.8</v>
      </c>
      <c r="I71" s="301">
        <v>371.8</v>
      </c>
      <c r="J71" s="301">
        <v>21.3</v>
      </c>
      <c r="K71" s="301">
        <v>71.3</v>
      </c>
      <c r="L71" s="301">
        <v>123.5</v>
      </c>
      <c r="M71" s="301">
        <v>113.7</v>
      </c>
      <c r="N71" s="301">
        <v>92.1</v>
      </c>
      <c r="O71" s="301">
        <v>26.8</v>
      </c>
      <c r="P71" s="301">
        <v>14</v>
      </c>
      <c r="Q71" s="301">
        <v>14.3</v>
      </c>
      <c r="R71" s="301">
        <v>14</v>
      </c>
      <c r="S71" s="301">
        <v>14.1</v>
      </c>
      <c r="T71" s="301">
        <v>622.8</v>
      </c>
      <c r="U71" s="307">
        <v>1.1</v>
      </c>
      <c r="V71" s="308">
        <v>9</v>
      </c>
      <c r="W71" s="243" t="s">
        <v>149</v>
      </c>
    </row>
    <row r="72" customHeight="1" spans="1:23">
      <c r="A72" s="159"/>
      <c r="B72" s="160"/>
      <c r="C72" s="159"/>
      <c r="D72" s="300" t="s">
        <v>150</v>
      </c>
      <c r="E72" s="301">
        <v>103</v>
      </c>
      <c r="F72" s="301">
        <v>141</v>
      </c>
      <c r="G72" s="301">
        <v>8.5</v>
      </c>
      <c r="H72" s="301">
        <v>32.8</v>
      </c>
      <c r="I72" s="301">
        <v>286</v>
      </c>
      <c r="J72" s="301">
        <v>18.4</v>
      </c>
      <c r="K72" s="301">
        <v>56.1</v>
      </c>
      <c r="L72" s="301">
        <v>147</v>
      </c>
      <c r="M72" s="301">
        <v>136</v>
      </c>
      <c r="N72" s="301">
        <v>92.5</v>
      </c>
      <c r="O72" s="301">
        <v>27.4</v>
      </c>
      <c r="P72" s="301">
        <v>17.4</v>
      </c>
      <c r="Q72" s="301">
        <v>15.7</v>
      </c>
      <c r="R72" s="301">
        <v>16.9</v>
      </c>
      <c r="S72" s="301">
        <v>16.7</v>
      </c>
      <c r="T72" s="301">
        <v>702.2</v>
      </c>
      <c r="U72" s="307">
        <v>4.6</v>
      </c>
      <c r="V72" s="308">
        <v>4</v>
      </c>
      <c r="W72" s="159"/>
    </row>
    <row r="73" customHeight="1" spans="1:23">
      <c r="A73" s="159"/>
      <c r="B73" s="160"/>
      <c r="C73" s="159"/>
      <c r="D73" s="300" t="s">
        <v>111</v>
      </c>
      <c r="E73" s="301">
        <v>105</v>
      </c>
      <c r="F73" s="301">
        <v>150</v>
      </c>
      <c r="G73" s="301">
        <v>9.2</v>
      </c>
      <c r="H73" s="301">
        <v>29.5</v>
      </c>
      <c r="I73" s="301">
        <v>218.7</v>
      </c>
      <c r="J73" s="301">
        <v>18.5</v>
      </c>
      <c r="K73" s="301">
        <v>62.8</v>
      </c>
      <c r="L73" s="301">
        <v>130.5</v>
      </c>
      <c r="M73" s="301">
        <v>123.7</v>
      </c>
      <c r="N73" s="301">
        <v>94.8</v>
      </c>
      <c r="O73" s="301">
        <v>25.8</v>
      </c>
      <c r="P73" s="301">
        <v>15.3</v>
      </c>
      <c r="Q73" s="301">
        <v>14.8</v>
      </c>
      <c r="R73" s="301">
        <v>15.7</v>
      </c>
      <c r="S73" s="301">
        <v>15.3</v>
      </c>
      <c r="T73" s="301">
        <v>617.3</v>
      </c>
      <c r="U73" s="307">
        <v>-2.3</v>
      </c>
      <c r="V73" s="308">
        <v>11</v>
      </c>
      <c r="W73" s="159"/>
    </row>
    <row r="74" customHeight="1" spans="1:23">
      <c r="A74" s="159"/>
      <c r="B74" s="160"/>
      <c r="C74" s="159"/>
      <c r="D74" s="300" t="s">
        <v>77</v>
      </c>
      <c r="E74" s="301">
        <v>97</v>
      </c>
      <c r="F74" s="301">
        <v>156</v>
      </c>
      <c r="G74" s="301">
        <v>6.6</v>
      </c>
      <c r="H74" s="301">
        <v>31.3</v>
      </c>
      <c r="I74" s="301">
        <v>374.2</v>
      </c>
      <c r="J74" s="301">
        <v>22.2</v>
      </c>
      <c r="K74" s="301">
        <v>70.9</v>
      </c>
      <c r="L74" s="301">
        <v>137.5</v>
      </c>
      <c r="M74" s="301">
        <v>129.3</v>
      </c>
      <c r="N74" s="301">
        <v>94.1</v>
      </c>
      <c r="O74" s="301">
        <v>26.8</v>
      </c>
      <c r="P74" s="301">
        <v>16.5</v>
      </c>
      <c r="Q74" s="301">
        <v>18</v>
      </c>
      <c r="R74" s="301">
        <v>17.8</v>
      </c>
      <c r="S74" s="301">
        <v>17.4</v>
      </c>
      <c r="T74" s="301">
        <v>733.5</v>
      </c>
      <c r="U74" s="307">
        <v>6.8</v>
      </c>
      <c r="V74" s="308">
        <v>10</v>
      </c>
      <c r="W74" s="159"/>
    </row>
    <row r="75" customHeight="1" spans="1:23">
      <c r="A75" s="159"/>
      <c r="B75" s="160"/>
      <c r="C75" s="159"/>
      <c r="D75" s="300" t="s">
        <v>151</v>
      </c>
      <c r="E75" s="301">
        <v>85</v>
      </c>
      <c r="F75" s="301">
        <v>153</v>
      </c>
      <c r="G75" s="301">
        <v>9.5</v>
      </c>
      <c r="H75" s="301">
        <v>32.2</v>
      </c>
      <c r="I75" s="301">
        <v>339</v>
      </c>
      <c r="J75" s="301">
        <v>22</v>
      </c>
      <c r="K75" s="301">
        <v>68.3</v>
      </c>
      <c r="L75" s="301">
        <v>141</v>
      </c>
      <c r="M75" s="301">
        <v>129.1</v>
      </c>
      <c r="N75" s="301">
        <v>91.6</v>
      </c>
      <c r="O75" s="301">
        <v>27.3</v>
      </c>
      <c r="P75" s="301">
        <v>13.4</v>
      </c>
      <c r="Q75" s="301">
        <v>12.6</v>
      </c>
      <c r="R75" s="301">
        <v>13.2</v>
      </c>
      <c r="S75" s="301">
        <v>13.1</v>
      </c>
      <c r="T75" s="301">
        <v>653.3</v>
      </c>
      <c r="U75" s="307">
        <v>-1.3</v>
      </c>
      <c r="V75" s="308">
        <v>15</v>
      </c>
      <c r="W75" s="159"/>
    </row>
    <row r="76" customHeight="1" spans="1:23">
      <c r="A76" s="159"/>
      <c r="B76" s="160"/>
      <c r="C76" s="159"/>
      <c r="D76" s="300" t="s">
        <v>152</v>
      </c>
      <c r="E76" s="302">
        <v>105.1</v>
      </c>
      <c r="F76" s="302">
        <v>155</v>
      </c>
      <c r="G76" s="302">
        <v>2</v>
      </c>
      <c r="H76" s="302">
        <v>33.7</v>
      </c>
      <c r="I76" s="302">
        <v>1593.5</v>
      </c>
      <c r="J76" s="302">
        <v>29.1</v>
      </c>
      <c r="K76" s="302">
        <v>86.3</v>
      </c>
      <c r="L76" s="302">
        <v>114.9</v>
      </c>
      <c r="M76" s="302">
        <v>100.5</v>
      </c>
      <c r="N76" s="302">
        <v>87.5</v>
      </c>
      <c r="O76" s="302">
        <v>26.9</v>
      </c>
      <c r="P76" s="302">
        <v>16.2</v>
      </c>
      <c r="Q76" s="302">
        <v>16.6</v>
      </c>
      <c r="R76" s="302">
        <v>16.4</v>
      </c>
      <c r="S76" s="302">
        <v>16.4</v>
      </c>
      <c r="T76" s="302">
        <v>729.8</v>
      </c>
      <c r="U76" s="309">
        <v>1.8</v>
      </c>
      <c r="V76" s="310">
        <v>11</v>
      </c>
      <c r="W76" s="159"/>
    </row>
    <row r="77" customHeight="1" spans="1:23">
      <c r="A77" s="159"/>
      <c r="B77" s="160"/>
      <c r="C77" s="159"/>
      <c r="D77" s="300" t="s">
        <v>76</v>
      </c>
      <c r="E77" s="301">
        <v>105</v>
      </c>
      <c r="F77" s="301">
        <v>152</v>
      </c>
      <c r="G77" s="301">
        <v>7.2</v>
      </c>
      <c r="H77" s="301">
        <v>30.6</v>
      </c>
      <c r="I77" s="301">
        <v>325</v>
      </c>
      <c r="J77" s="301">
        <v>22.4</v>
      </c>
      <c r="K77" s="301">
        <v>73.2</v>
      </c>
      <c r="L77" s="301">
        <v>132.2</v>
      </c>
      <c r="M77" s="301">
        <v>129.4</v>
      </c>
      <c r="N77" s="301">
        <v>97.9</v>
      </c>
      <c r="O77" s="301">
        <v>26.4</v>
      </c>
      <c r="P77" s="301">
        <v>16.2</v>
      </c>
      <c r="Q77" s="301">
        <v>16</v>
      </c>
      <c r="R77" s="301">
        <v>16.3</v>
      </c>
      <c r="S77" s="301">
        <v>16.2</v>
      </c>
      <c r="T77" s="301">
        <v>671</v>
      </c>
      <c r="U77" s="307">
        <v>3</v>
      </c>
      <c r="V77" s="308">
        <v>8</v>
      </c>
      <c r="W77" s="159"/>
    </row>
    <row r="78" customHeight="1" spans="1:23">
      <c r="A78" s="159"/>
      <c r="B78" s="160"/>
      <c r="C78" s="159"/>
      <c r="D78" s="300" t="s">
        <v>153</v>
      </c>
      <c r="E78" s="301">
        <v>101.3</v>
      </c>
      <c r="F78" s="301">
        <v>142</v>
      </c>
      <c r="G78" s="301">
        <v>9.5</v>
      </c>
      <c r="H78" s="301">
        <v>30.6</v>
      </c>
      <c r="I78" s="301">
        <v>222.1</v>
      </c>
      <c r="J78" s="301">
        <v>20.8</v>
      </c>
      <c r="K78" s="301">
        <v>68</v>
      </c>
      <c r="L78" s="301">
        <v>162.3</v>
      </c>
      <c r="M78" s="301">
        <v>155.5</v>
      </c>
      <c r="N78" s="301">
        <v>95.8</v>
      </c>
      <c r="O78" s="301">
        <v>27.7</v>
      </c>
      <c r="P78" s="305">
        <v>14.3</v>
      </c>
      <c r="Q78" s="305">
        <v>13.9</v>
      </c>
      <c r="R78" s="305">
        <v>12.8</v>
      </c>
      <c r="S78" s="305">
        <v>13.7</v>
      </c>
      <c r="T78" s="305">
        <v>683.2</v>
      </c>
      <c r="U78" s="307">
        <v>-0.2</v>
      </c>
      <c r="V78" s="308">
        <v>12</v>
      </c>
      <c r="W78" s="159"/>
    </row>
    <row r="79" customHeight="1" spans="1:23">
      <c r="A79" s="159"/>
      <c r="B79" s="160"/>
      <c r="C79" s="159"/>
      <c r="D79" s="300" t="s">
        <v>154</v>
      </c>
      <c r="E79" s="301">
        <v>97.5</v>
      </c>
      <c r="F79" s="301">
        <v>145</v>
      </c>
      <c r="G79" s="301">
        <v>6.3</v>
      </c>
      <c r="H79" s="301">
        <v>32.1</v>
      </c>
      <c r="I79" s="301">
        <v>409.5</v>
      </c>
      <c r="J79" s="301">
        <v>24.2</v>
      </c>
      <c r="K79" s="301">
        <v>75.4</v>
      </c>
      <c r="L79" s="301">
        <v>136.7</v>
      </c>
      <c r="M79" s="301">
        <v>122.6</v>
      </c>
      <c r="N79" s="301">
        <v>89.7</v>
      </c>
      <c r="O79" s="301">
        <v>27.3</v>
      </c>
      <c r="P79" s="301">
        <v>11.9</v>
      </c>
      <c r="Q79" s="301">
        <v>12.7</v>
      </c>
      <c r="R79" s="301">
        <v>11.3</v>
      </c>
      <c r="S79" s="301">
        <v>11.9</v>
      </c>
      <c r="T79" s="301">
        <v>596.5</v>
      </c>
      <c r="U79" s="307">
        <v>-1.2</v>
      </c>
      <c r="V79" s="308">
        <v>14</v>
      </c>
      <c r="W79" s="159"/>
    </row>
    <row r="80" customHeight="1" spans="1:23">
      <c r="A80" s="159"/>
      <c r="B80" s="160"/>
      <c r="C80" s="159"/>
      <c r="D80" s="300" t="s">
        <v>104</v>
      </c>
      <c r="E80" s="301">
        <v>102.7</v>
      </c>
      <c r="F80" s="301">
        <v>159</v>
      </c>
      <c r="G80" s="301">
        <v>8.3</v>
      </c>
      <c r="H80" s="301">
        <v>35.6</v>
      </c>
      <c r="I80" s="301">
        <v>330</v>
      </c>
      <c r="J80" s="301">
        <v>19.3</v>
      </c>
      <c r="K80" s="301">
        <v>54.3</v>
      </c>
      <c r="L80" s="301">
        <v>140.8</v>
      </c>
      <c r="M80" s="301">
        <v>116.8</v>
      </c>
      <c r="N80" s="301">
        <v>83</v>
      </c>
      <c r="O80" s="301">
        <v>27.8</v>
      </c>
      <c r="P80" s="301">
        <v>12.3</v>
      </c>
      <c r="Q80" s="301">
        <v>12.1</v>
      </c>
      <c r="R80" s="301">
        <v>12.3</v>
      </c>
      <c r="S80" s="301">
        <v>12.2</v>
      </c>
      <c r="T80" s="301">
        <v>609.8</v>
      </c>
      <c r="U80" s="307">
        <v>-3.2</v>
      </c>
      <c r="V80" s="308">
        <v>13</v>
      </c>
      <c r="W80" s="159"/>
    </row>
    <row r="81" customHeight="1" spans="1:23">
      <c r="A81" s="159"/>
      <c r="B81" s="160"/>
      <c r="C81" s="159"/>
      <c r="D81" s="300" t="s">
        <v>155</v>
      </c>
      <c r="E81" s="301">
        <v>97</v>
      </c>
      <c r="F81" s="301">
        <v>150</v>
      </c>
      <c r="G81" s="301">
        <v>8.1</v>
      </c>
      <c r="H81" s="301">
        <v>32.9</v>
      </c>
      <c r="I81" s="301">
        <v>305</v>
      </c>
      <c r="J81" s="301">
        <v>21.6</v>
      </c>
      <c r="K81" s="301">
        <v>65.5</v>
      </c>
      <c r="L81" s="301">
        <v>135.1</v>
      </c>
      <c r="M81" s="301">
        <v>133.4</v>
      </c>
      <c r="N81" s="301">
        <v>98.8</v>
      </c>
      <c r="O81" s="301">
        <v>25.6</v>
      </c>
      <c r="P81" s="301">
        <v>14.7</v>
      </c>
      <c r="Q81" s="301">
        <v>14.5</v>
      </c>
      <c r="R81" s="301">
        <v>14.9</v>
      </c>
      <c r="S81" s="301">
        <v>14.7</v>
      </c>
      <c r="T81" s="301">
        <v>735</v>
      </c>
      <c r="U81" s="307">
        <v>2.8</v>
      </c>
      <c r="V81" s="308">
        <v>9</v>
      </c>
      <c r="W81" s="159"/>
    </row>
    <row r="82" customHeight="1" spans="1:23">
      <c r="A82" s="159"/>
      <c r="B82" s="160"/>
      <c r="C82" s="159"/>
      <c r="D82" s="303" t="s">
        <v>70</v>
      </c>
      <c r="E82" s="304">
        <v>99.7</v>
      </c>
      <c r="F82" s="304">
        <v>150</v>
      </c>
      <c r="G82" s="304">
        <v>7.4</v>
      </c>
      <c r="H82" s="304">
        <v>31.9</v>
      </c>
      <c r="I82" s="304">
        <v>434.1</v>
      </c>
      <c r="J82" s="304">
        <v>21.8</v>
      </c>
      <c r="K82" s="304">
        <v>68.4</v>
      </c>
      <c r="L82" s="304">
        <v>136.5</v>
      </c>
      <c r="M82" s="304">
        <v>126.4</v>
      </c>
      <c r="N82" s="304">
        <v>92.5</v>
      </c>
      <c r="O82" s="304">
        <v>26.9</v>
      </c>
      <c r="P82" s="306">
        <v>14.7</v>
      </c>
      <c r="Q82" s="306">
        <v>14.7</v>
      </c>
      <c r="R82" s="306">
        <v>14.7</v>
      </c>
      <c r="S82" s="306">
        <v>14.7</v>
      </c>
      <c r="T82" s="304">
        <v>668.6</v>
      </c>
      <c r="U82" s="311">
        <v>1.2</v>
      </c>
      <c r="V82" s="312">
        <v>11</v>
      </c>
      <c r="W82" s="159"/>
    </row>
    <row r="83" customHeight="1" spans="1:23">
      <c r="A83" s="159" t="s">
        <v>86</v>
      </c>
      <c r="B83" s="160"/>
      <c r="C83" s="243" t="s">
        <v>165</v>
      </c>
      <c r="D83" s="244" t="s">
        <v>76</v>
      </c>
      <c r="E83" s="245">
        <v>103.3</v>
      </c>
      <c r="F83" s="245">
        <v>151</v>
      </c>
      <c r="G83" s="245">
        <v>7.6</v>
      </c>
      <c r="H83" s="245">
        <v>35.3</v>
      </c>
      <c r="I83" s="245">
        <v>364.5</v>
      </c>
      <c r="J83" s="245">
        <v>21.7</v>
      </c>
      <c r="K83" s="245">
        <v>61.5</v>
      </c>
      <c r="L83" s="245">
        <v>138.1</v>
      </c>
      <c r="M83" s="245">
        <v>128.4</v>
      </c>
      <c r="N83" s="245">
        <v>93</v>
      </c>
      <c r="O83" s="245">
        <v>26.4</v>
      </c>
      <c r="P83" s="245">
        <v>17.6</v>
      </c>
      <c r="Q83" s="245">
        <v>17.3</v>
      </c>
      <c r="R83" s="245">
        <v>17.5</v>
      </c>
      <c r="S83" s="245">
        <v>17.5</v>
      </c>
      <c r="T83" s="245">
        <v>723.5</v>
      </c>
      <c r="U83" s="259">
        <v>3.15</v>
      </c>
      <c r="V83" s="262">
        <v>6</v>
      </c>
      <c r="W83" s="159"/>
    </row>
    <row r="84" customHeight="1" spans="1:23">
      <c r="A84" s="159"/>
      <c r="B84" s="160"/>
      <c r="C84" s="159"/>
      <c r="D84" s="244" t="s">
        <v>153</v>
      </c>
      <c r="E84" s="245">
        <v>94</v>
      </c>
      <c r="F84" s="245">
        <v>146</v>
      </c>
      <c r="G84" s="245">
        <v>7.1</v>
      </c>
      <c r="H84" s="245">
        <v>31.9</v>
      </c>
      <c r="I84" s="245">
        <v>345.9</v>
      </c>
      <c r="J84" s="245">
        <v>21.4</v>
      </c>
      <c r="K84" s="245">
        <v>67.3</v>
      </c>
      <c r="L84" s="245">
        <v>140.1</v>
      </c>
      <c r="M84" s="245">
        <v>124.9</v>
      </c>
      <c r="N84" s="245">
        <v>89.1</v>
      </c>
      <c r="O84" s="245">
        <v>25.4</v>
      </c>
      <c r="P84" s="245">
        <v>12.2</v>
      </c>
      <c r="Q84" s="245">
        <v>12.3</v>
      </c>
      <c r="R84" s="245">
        <v>12.6</v>
      </c>
      <c r="S84" s="245">
        <v>12.4</v>
      </c>
      <c r="T84" s="245">
        <v>618.2</v>
      </c>
      <c r="U84" s="259">
        <v>7.54</v>
      </c>
      <c r="V84" s="262">
        <v>1</v>
      </c>
      <c r="W84" s="159"/>
    </row>
    <row r="85" customHeight="1" spans="1:23">
      <c r="A85" s="159"/>
      <c r="B85" s="160"/>
      <c r="C85" s="159"/>
      <c r="D85" s="244" t="s">
        <v>150</v>
      </c>
      <c r="E85" s="245">
        <v>87</v>
      </c>
      <c r="F85" s="245">
        <v>147</v>
      </c>
      <c r="G85" s="245">
        <v>7.9</v>
      </c>
      <c r="H85" s="245">
        <v>31.5</v>
      </c>
      <c r="I85" s="245">
        <v>299</v>
      </c>
      <c r="J85" s="245">
        <v>20.3</v>
      </c>
      <c r="K85" s="245">
        <v>64.4</v>
      </c>
      <c r="L85" s="245">
        <v>141</v>
      </c>
      <c r="M85" s="245">
        <v>125</v>
      </c>
      <c r="N85" s="245">
        <v>88.7</v>
      </c>
      <c r="O85" s="245">
        <v>26</v>
      </c>
      <c r="P85" s="245">
        <v>12.2</v>
      </c>
      <c r="Q85" s="245">
        <v>13.3</v>
      </c>
      <c r="R85" s="245">
        <v>12.8</v>
      </c>
      <c r="S85" s="245">
        <v>12.8</v>
      </c>
      <c r="T85" s="245">
        <v>638</v>
      </c>
      <c r="U85" s="259">
        <v>0.42</v>
      </c>
      <c r="V85" s="262">
        <v>11</v>
      </c>
      <c r="W85" s="159"/>
    </row>
    <row r="86" customHeight="1" spans="1:23">
      <c r="A86" s="159"/>
      <c r="B86" s="160"/>
      <c r="C86" s="159"/>
      <c r="D86" s="244" t="s">
        <v>148</v>
      </c>
      <c r="E86" s="245">
        <v>87.7</v>
      </c>
      <c r="F86" s="245">
        <v>144</v>
      </c>
      <c r="G86" s="245">
        <v>5.9</v>
      </c>
      <c r="H86" s="245">
        <v>30.1</v>
      </c>
      <c r="I86" s="245">
        <v>514</v>
      </c>
      <c r="J86" s="245">
        <v>22.2</v>
      </c>
      <c r="K86" s="245">
        <v>73.7</v>
      </c>
      <c r="L86" s="245">
        <v>128</v>
      </c>
      <c r="M86" s="245">
        <v>119.2</v>
      </c>
      <c r="N86" s="245">
        <v>93.1</v>
      </c>
      <c r="O86" s="245">
        <v>26.6</v>
      </c>
      <c r="P86" s="245">
        <v>14.1</v>
      </c>
      <c r="Q86" s="245">
        <v>14.3</v>
      </c>
      <c r="R86" s="245">
        <v>14.1</v>
      </c>
      <c r="S86" s="245">
        <v>14.2</v>
      </c>
      <c r="T86" s="245">
        <v>624.6</v>
      </c>
      <c r="U86" s="259">
        <v>9.17</v>
      </c>
      <c r="V86" s="262">
        <v>3</v>
      </c>
      <c r="W86" s="159"/>
    </row>
    <row r="87" customHeight="1" spans="1:23">
      <c r="A87" s="159"/>
      <c r="B87" s="160"/>
      <c r="C87" s="159"/>
      <c r="D87" s="244" t="s">
        <v>152</v>
      </c>
      <c r="E87" s="245">
        <v>96.9</v>
      </c>
      <c r="F87" s="245">
        <v>152</v>
      </c>
      <c r="G87" s="245">
        <v>7.9</v>
      </c>
      <c r="H87" s="245">
        <v>44.6</v>
      </c>
      <c r="I87" s="245">
        <v>464.6</v>
      </c>
      <c r="J87" s="245">
        <v>34.4</v>
      </c>
      <c r="K87" s="245">
        <v>77.1</v>
      </c>
      <c r="L87" s="245">
        <v>134.8</v>
      </c>
      <c r="M87" s="245">
        <v>88.9</v>
      </c>
      <c r="N87" s="245">
        <v>65.9</v>
      </c>
      <c r="O87" s="245">
        <v>27.9</v>
      </c>
      <c r="P87" s="245">
        <v>14.6</v>
      </c>
      <c r="Q87" s="245">
        <v>13.8</v>
      </c>
      <c r="R87" s="245">
        <v>14.8</v>
      </c>
      <c r="S87" s="245">
        <v>14.4</v>
      </c>
      <c r="T87" s="245">
        <v>640.6</v>
      </c>
      <c r="U87" s="259">
        <v>12.31</v>
      </c>
      <c r="V87" s="262">
        <v>1</v>
      </c>
      <c r="W87" s="159"/>
    </row>
    <row r="88" customHeight="1" spans="1:23">
      <c r="A88" s="159"/>
      <c r="B88" s="160"/>
      <c r="C88" s="159"/>
      <c r="D88" s="244" t="s">
        <v>111</v>
      </c>
      <c r="E88" s="245">
        <v>98</v>
      </c>
      <c r="F88" s="245">
        <v>157</v>
      </c>
      <c r="G88" s="245">
        <v>9.8</v>
      </c>
      <c r="H88" s="245">
        <v>28.6</v>
      </c>
      <c r="I88" s="245">
        <v>192.4</v>
      </c>
      <c r="J88" s="245">
        <v>19.7</v>
      </c>
      <c r="K88" s="245">
        <v>69</v>
      </c>
      <c r="L88" s="245">
        <v>151</v>
      </c>
      <c r="M88" s="245">
        <v>127.8</v>
      </c>
      <c r="N88" s="245">
        <v>84.6</v>
      </c>
      <c r="O88" s="245">
        <v>27.3</v>
      </c>
      <c r="P88" s="245">
        <v>16.1</v>
      </c>
      <c r="Q88" s="245">
        <v>16.3</v>
      </c>
      <c r="R88" s="245">
        <v>17.1</v>
      </c>
      <c r="S88" s="245">
        <v>16.5</v>
      </c>
      <c r="T88" s="245">
        <v>749.5</v>
      </c>
      <c r="U88" s="259">
        <v>9.57</v>
      </c>
      <c r="V88" s="262">
        <v>5</v>
      </c>
      <c r="W88" s="159"/>
    </row>
    <row r="89" customHeight="1" spans="1:23">
      <c r="A89" s="159"/>
      <c r="B89" s="160"/>
      <c r="C89" s="159"/>
      <c r="D89" s="244" t="s">
        <v>155</v>
      </c>
      <c r="E89" s="245">
        <v>96</v>
      </c>
      <c r="F89" s="245">
        <v>156</v>
      </c>
      <c r="G89" s="245">
        <v>8.5</v>
      </c>
      <c r="H89" s="245">
        <v>33.6</v>
      </c>
      <c r="I89" s="245">
        <v>298</v>
      </c>
      <c r="J89" s="245">
        <v>23.1</v>
      </c>
      <c r="K89" s="245">
        <v>68.8</v>
      </c>
      <c r="L89" s="245">
        <v>128.6</v>
      </c>
      <c r="M89" s="245">
        <v>120.1</v>
      </c>
      <c r="N89" s="245">
        <v>93.4</v>
      </c>
      <c r="O89" s="245">
        <v>25.1</v>
      </c>
      <c r="P89" s="245">
        <v>14</v>
      </c>
      <c r="Q89" s="245">
        <v>13.9</v>
      </c>
      <c r="R89" s="245">
        <v>13.9</v>
      </c>
      <c r="S89" s="245">
        <v>13.9</v>
      </c>
      <c r="T89" s="245">
        <v>695.8</v>
      </c>
      <c r="U89" s="261">
        <v>4.37</v>
      </c>
      <c r="V89" s="262">
        <v>5</v>
      </c>
      <c r="W89" s="159"/>
    </row>
    <row r="90" customHeight="1" spans="1:23">
      <c r="A90" s="159"/>
      <c r="B90" s="160"/>
      <c r="C90" s="159"/>
      <c r="D90" s="244" t="s">
        <v>104</v>
      </c>
      <c r="E90" s="286">
        <v>102.8</v>
      </c>
      <c r="F90" s="286">
        <v>156</v>
      </c>
      <c r="G90" s="286">
        <v>9.4</v>
      </c>
      <c r="H90" s="286">
        <v>37.7</v>
      </c>
      <c r="I90" s="286">
        <v>301</v>
      </c>
      <c r="J90" s="286">
        <v>22.2</v>
      </c>
      <c r="K90" s="286">
        <v>59</v>
      </c>
      <c r="L90" s="286">
        <v>145.7</v>
      </c>
      <c r="M90" s="286">
        <v>133.5</v>
      </c>
      <c r="N90" s="286">
        <v>91.6</v>
      </c>
      <c r="O90" s="286">
        <v>26.7</v>
      </c>
      <c r="P90" s="286">
        <v>12.6</v>
      </c>
      <c r="Q90" s="286">
        <v>13.9</v>
      </c>
      <c r="R90" s="286">
        <v>13.2</v>
      </c>
      <c r="S90" s="286">
        <v>13.2</v>
      </c>
      <c r="T90" s="286">
        <v>660.3</v>
      </c>
      <c r="U90" s="190">
        <v>7.66</v>
      </c>
      <c r="V90" s="214">
        <v>4</v>
      </c>
      <c r="W90" s="159"/>
    </row>
    <row r="91" customHeight="1" spans="1:23">
      <c r="A91" s="159"/>
      <c r="B91" s="160"/>
      <c r="C91" s="159"/>
      <c r="D91" s="244" t="s">
        <v>151</v>
      </c>
      <c r="E91" s="245">
        <v>85</v>
      </c>
      <c r="F91" s="245">
        <v>151</v>
      </c>
      <c r="G91" s="245">
        <v>9.7</v>
      </c>
      <c r="H91" s="245">
        <v>29.3</v>
      </c>
      <c r="I91" s="245">
        <v>302.1</v>
      </c>
      <c r="J91" s="245">
        <v>22.4</v>
      </c>
      <c r="K91" s="245">
        <v>76.5</v>
      </c>
      <c r="L91" s="245">
        <v>132.1</v>
      </c>
      <c r="M91" s="245">
        <v>122.7</v>
      </c>
      <c r="N91" s="245">
        <v>92.9</v>
      </c>
      <c r="O91" s="245">
        <v>28.4</v>
      </c>
      <c r="P91" s="245">
        <v>13.5</v>
      </c>
      <c r="Q91" s="245">
        <v>14.6</v>
      </c>
      <c r="R91" s="245">
        <v>15.6</v>
      </c>
      <c r="S91" s="245">
        <v>14.6</v>
      </c>
      <c r="T91" s="245">
        <v>727.5</v>
      </c>
      <c r="U91" s="259">
        <v>8.9</v>
      </c>
      <c r="V91" s="262">
        <v>7</v>
      </c>
      <c r="W91" s="159"/>
    </row>
    <row r="92" customHeight="1" spans="1:23">
      <c r="A92" s="159"/>
      <c r="B92" s="160"/>
      <c r="C92" s="159"/>
      <c r="D92" s="244" t="s">
        <v>77</v>
      </c>
      <c r="E92" s="245">
        <v>97.4</v>
      </c>
      <c r="F92" s="245">
        <v>148</v>
      </c>
      <c r="G92" s="245">
        <v>8.6</v>
      </c>
      <c r="H92" s="245">
        <v>33</v>
      </c>
      <c r="I92" s="245">
        <v>283.7</v>
      </c>
      <c r="J92" s="245">
        <v>25</v>
      </c>
      <c r="K92" s="245">
        <v>75.8</v>
      </c>
      <c r="L92" s="245">
        <v>121.7</v>
      </c>
      <c r="M92" s="245">
        <v>115.4</v>
      </c>
      <c r="N92" s="245">
        <v>94.8</v>
      </c>
      <c r="O92" s="245">
        <v>25.9</v>
      </c>
      <c r="P92" s="293">
        <v>14.1</v>
      </c>
      <c r="Q92" s="293">
        <v>16</v>
      </c>
      <c r="R92" s="293">
        <v>16.3</v>
      </c>
      <c r="S92" s="293">
        <v>15.4</v>
      </c>
      <c r="T92" s="293">
        <v>685.2</v>
      </c>
      <c r="U92" s="261">
        <v>8.19</v>
      </c>
      <c r="V92" s="262">
        <v>1</v>
      </c>
      <c r="W92" s="159"/>
    </row>
    <row r="93" customHeight="1" spans="1:23">
      <c r="A93" s="159"/>
      <c r="B93" s="160"/>
      <c r="C93" s="159"/>
      <c r="D93" s="244" t="s">
        <v>154</v>
      </c>
      <c r="E93" s="245">
        <v>92.8</v>
      </c>
      <c r="F93" s="245">
        <v>146</v>
      </c>
      <c r="G93" s="245">
        <v>6.4</v>
      </c>
      <c r="H93" s="245">
        <v>29.9</v>
      </c>
      <c r="I93" s="245">
        <v>366.9</v>
      </c>
      <c r="J93" s="245">
        <v>22.3</v>
      </c>
      <c r="K93" s="245">
        <v>74.4</v>
      </c>
      <c r="L93" s="245">
        <v>117.1</v>
      </c>
      <c r="M93" s="245">
        <v>110.4</v>
      </c>
      <c r="N93" s="245">
        <v>94.3</v>
      </c>
      <c r="O93" s="245">
        <v>25.9</v>
      </c>
      <c r="P93" s="245">
        <v>12.9</v>
      </c>
      <c r="Q93" s="245">
        <v>12.6</v>
      </c>
      <c r="R93" s="245">
        <v>13.6</v>
      </c>
      <c r="S93" s="245">
        <v>13.1</v>
      </c>
      <c r="T93" s="245">
        <v>652.8</v>
      </c>
      <c r="U93" s="261">
        <v>6.56</v>
      </c>
      <c r="V93" s="262">
        <v>5</v>
      </c>
      <c r="W93" s="159"/>
    </row>
    <row r="94" customHeight="1" spans="1:23">
      <c r="A94" s="159"/>
      <c r="B94" s="160"/>
      <c r="C94" s="159"/>
      <c r="D94" s="246" t="s">
        <v>70</v>
      </c>
      <c r="E94" s="289">
        <v>94.63</v>
      </c>
      <c r="F94" s="289">
        <v>150.36</v>
      </c>
      <c r="G94" s="289">
        <v>8.06</v>
      </c>
      <c r="H94" s="289">
        <v>33.23</v>
      </c>
      <c r="I94" s="289">
        <v>339.28</v>
      </c>
      <c r="J94" s="289">
        <v>23.16</v>
      </c>
      <c r="K94" s="289">
        <v>69.77</v>
      </c>
      <c r="L94" s="289">
        <v>134.38</v>
      </c>
      <c r="M94" s="289">
        <v>119.66</v>
      </c>
      <c r="N94" s="289">
        <v>89.22</v>
      </c>
      <c r="O94" s="289">
        <v>26.51</v>
      </c>
      <c r="P94" s="289">
        <v>13.99</v>
      </c>
      <c r="Q94" s="289">
        <v>14.38</v>
      </c>
      <c r="R94" s="289">
        <v>14.65</v>
      </c>
      <c r="S94" s="289">
        <v>14.34</v>
      </c>
      <c r="T94" s="289">
        <v>674.18</v>
      </c>
      <c r="U94" s="260">
        <v>6.98</v>
      </c>
      <c r="V94" s="220">
        <v>2</v>
      </c>
      <c r="W94" s="159"/>
    </row>
    <row r="95" customHeight="1" spans="1:23">
      <c r="A95" s="159" t="s">
        <v>91</v>
      </c>
      <c r="B95" s="160"/>
      <c r="C95" s="243" t="s">
        <v>166</v>
      </c>
      <c r="D95" s="287" t="s">
        <v>150</v>
      </c>
      <c r="E95" s="245">
        <v>93</v>
      </c>
      <c r="F95" s="245">
        <v>135</v>
      </c>
      <c r="G95" s="245">
        <v>7.7</v>
      </c>
      <c r="H95" s="245">
        <v>32.7</v>
      </c>
      <c r="I95" s="245">
        <v>325</v>
      </c>
      <c r="J95" s="245">
        <v>20.8</v>
      </c>
      <c r="K95" s="245">
        <v>63.6</v>
      </c>
      <c r="L95" s="245">
        <v>130</v>
      </c>
      <c r="M95" s="245">
        <v>121</v>
      </c>
      <c r="N95" s="245">
        <v>93.1</v>
      </c>
      <c r="O95" s="245">
        <v>26</v>
      </c>
      <c r="P95" s="245">
        <v>154.8</v>
      </c>
      <c r="Q95" s="245">
        <v>149</v>
      </c>
      <c r="R95" s="245"/>
      <c r="S95" s="245">
        <v>151.9</v>
      </c>
      <c r="T95" s="245">
        <v>607.6</v>
      </c>
      <c r="U95" s="259">
        <v>3.58</v>
      </c>
      <c r="V95" s="262">
        <v>4</v>
      </c>
      <c r="W95" s="159"/>
    </row>
    <row r="96" customHeight="1" spans="1:23">
      <c r="A96" s="159"/>
      <c r="B96" s="160"/>
      <c r="C96" s="159"/>
      <c r="D96" s="287" t="s">
        <v>104</v>
      </c>
      <c r="E96" s="245">
        <v>100.8</v>
      </c>
      <c r="F96" s="245">
        <v>148</v>
      </c>
      <c r="G96" s="245">
        <v>9</v>
      </c>
      <c r="H96" s="245">
        <v>41.7</v>
      </c>
      <c r="I96" s="245">
        <v>364</v>
      </c>
      <c r="J96" s="245">
        <v>23.5</v>
      </c>
      <c r="K96" s="245">
        <v>56.4</v>
      </c>
      <c r="L96" s="245">
        <v>115.4</v>
      </c>
      <c r="M96" s="245">
        <v>111.2</v>
      </c>
      <c r="N96" s="245">
        <v>96.4</v>
      </c>
      <c r="O96" s="245">
        <v>25.8</v>
      </c>
      <c r="P96" s="245">
        <v>197.76</v>
      </c>
      <c r="Q96" s="245">
        <v>204.12</v>
      </c>
      <c r="R96" s="245"/>
      <c r="S96" s="245">
        <v>200.94</v>
      </c>
      <c r="T96" s="245">
        <v>669.83</v>
      </c>
      <c r="U96" s="259">
        <v>1.68</v>
      </c>
      <c r="V96" s="262">
        <v>5</v>
      </c>
      <c r="W96" s="159"/>
    </row>
    <row r="97" customHeight="1" spans="1:23">
      <c r="A97" s="159"/>
      <c r="B97" s="160"/>
      <c r="C97" s="159"/>
      <c r="D97" s="244" t="s">
        <v>157</v>
      </c>
      <c r="E97" s="245">
        <v>98.5</v>
      </c>
      <c r="F97" s="245">
        <v>141</v>
      </c>
      <c r="G97" s="245">
        <v>7.8</v>
      </c>
      <c r="H97" s="245">
        <v>40.2</v>
      </c>
      <c r="I97" s="245">
        <v>415.4</v>
      </c>
      <c r="J97" s="245">
        <v>23.9</v>
      </c>
      <c r="K97" s="245">
        <v>59.5</v>
      </c>
      <c r="L97" s="245">
        <v>131</v>
      </c>
      <c r="M97" s="245">
        <v>122</v>
      </c>
      <c r="N97" s="245">
        <v>93.1</v>
      </c>
      <c r="O97" s="245">
        <v>27.1</v>
      </c>
      <c r="P97" s="245">
        <v>216.3</v>
      </c>
      <c r="Q97" s="245">
        <v>210.6</v>
      </c>
      <c r="R97" s="245"/>
      <c r="S97" s="245">
        <v>213.45</v>
      </c>
      <c r="T97" s="245">
        <v>632.48</v>
      </c>
      <c r="U97" s="259">
        <v>4.79</v>
      </c>
      <c r="V97" s="262">
        <v>4</v>
      </c>
      <c r="W97" s="159"/>
    </row>
    <row r="98" customHeight="1" spans="1:23">
      <c r="A98" s="159"/>
      <c r="B98" s="160"/>
      <c r="C98" s="159"/>
      <c r="D98" s="244" t="s">
        <v>158</v>
      </c>
      <c r="E98" s="245">
        <v>96.8</v>
      </c>
      <c r="F98" s="245">
        <v>147</v>
      </c>
      <c r="G98" s="245">
        <v>10.5</v>
      </c>
      <c r="H98" s="245">
        <v>36</v>
      </c>
      <c r="I98" s="245">
        <v>242.6</v>
      </c>
      <c r="J98" s="245">
        <v>25.6</v>
      </c>
      <c r="K98" s="245">
        <v>71.1</v>
      </c>
      <c r="L98" s="245">
        <v>129.9</v>
      </c>
      <c r="M98" s="245">
        <v>113.6</v>
      </c>
      <c r="N98" s="245">
        <v>87.4</v>
      </c>
      <c r="O98" s="245">
        <v>27.8</v>
      </c>
      <c r="P98" s="245">
        <v>309.25</v>
      </c>
      <c r="Q98" s="245">
        <v>304.51</v>
      </c>
      <c r="R98" s="245"/>
      <c r="S98" s="245">
        <v>306.88</v>
      </c>
      <c r="T98" s="245">
        <v>786.91</v>
      </c>
      <c r="U98" s="259">
        <v>5.93</v>
      </c>
      <c r="V98" s="262">
        <v>4</v>
      </c>
      <c r="W98" s="159"/>
    </row>
    <row r="99" customHeight="1" spans="1:23">
      <c r="A99" s="159"/>
      <c r="B99" s="160"/>
      <c r="C99" s="159"/>
      <c r="D99" s="244" t="s">
        <v>153</v>
      </c>
      <c r="E99" s="245">
        <v>104.3</v>
      </c>
      <c r="F99" s="245">
        <v>138</v>
      </c>
      <c r="G99" s="245">
        <v>6.5</v>
      </c>
      <c r="H99" s="245">
        <v>28.1</v>
      </c>
      <c r="I99" s="245">
        <v>332.3</v>
      </c>
      <c r="J99" s="245">
        <v>20.8</v>
      </c>
      <c r="K99" s="245">
        <v>74</v>
      </c>
      <c r="L99" s="245">
        <v>141.1</v>
      </c>
      <c r="M99" s="245">
        <v>123.6</v>
      </c>
      <c r="N99" s="245">
        <v>87.6</v>
      </c>
      <c r="O99" s="245">
        <v>23.1</v>
      </c>
      <c r="P99" s="245">
        <v>335.24</v>
      </c>
      <c r="Q99" s="245">
        <v>334.12</v>
      </c>
      <c r="R99" s="245"/>
      <c r="S99" s="245">
        <v>334.68</v>
      </c>
      <c r="T99" s="245">
        <v>669.36</v>
      </c>
      <c r="U99" s="259">
        <v>7.39</v>
      </c>
      <c r="V99" s="262">
        <v>1</v>
      </c>
      <c r="W99" s="159"/>
    </row>
    <row r="100" customHeight="1" spans="1:23">
      <c r="A100" s="159"/>
      <c r="B100" s="160"/>
      <c r="C100" s="159"/>
      <c r="D100" s="287" t="s">
        <v>151</v>
      </c>
      <c r="E100" s="245">
        <v>83</v>
      </c>
      <c r="F100" s="245">
        <v>154</v>
      </c>
      <c r="G100" s="245">
        <v>9.6</v>
      </c>
      <c r="H100" s="245">
        <v>32.7</v>
      </c>
      <c r="I100" s="245">
        <v>340.6</v>
      </c>
      <c r="J100" s="245">
        <v>22.1</v>
      </c>
      <c r="K100" s="245">
        <v>67.6</v>
      </c>
      <c r="L100" s="245">
        <v>138.4</v>
      </c>
      <c r="M100" s="245">
        <v>130.2</v>
      </c>
      <c r="N100" s="245">
        <v>94.1</v>
      </c>
      <c r="O100" s="245">
        <v>27.8</v>
      </c>
      <c r="P100" s="245">
        <v>265.5</v>
      </c>
      <c r="Q100" s="245">
        <v>243.9</v>
      </c>
      <c r="R100" s="245"/>
      <c r="S100" s="245">
        <v>254.7</v>
      </c>
      <c r="T100" s="245">
        <v>653.11</v>
      </c>
      <c r="U100" s="259">
        <v>6.57</v>
      </c>
      <c r="V100" s="262">
        <v>2</v>
      </c>
      <c r="W100" s="159"/>
    </row>
    <row r="101" customHeight="1" spans="1:23">
      <c r="A101" s="159"/>
      <c r="B101" s="160"/>
      <c r="C101" s="159"/>
      <c r="D101" s="287" t="s">
        <v>152</v>
      </c>
      <c r="E101" s="245">
        <v>93.5</v>
      </c>
      <c r="F101" s="245">
        <v>155</v>
      </c>
      <c r="G101" s="245">
        <v>7.7</v>
      </c>
      <c r="H101" s="245">
        <v>43</v>
      </c>
      <c r="I101" s="245">
        <v>458.4</v>
      </c>
      <c r="J101" s="245">
        <v>25.8</v>
      </c>
      <c r="K101" s="245">
        <v>60</v>
      </c>
      <c r="L101" s="245">
        <v>120.5</v>
      </c>
      <c r="M101" s="245">
        <v>113.5</v>
      </c>
      <c r="N101" s="245">
        <v>94.2</v>
      </c>
      <c r="O101" s="245">
        <v>26.2</v>
      </c>
      <c r="P101" s="245">
        <v>348.8</v>
      </c>
      <c r="Q101" s="245">
        <v>366.3</v>
      </c>
      <c r="R101" s="245"/>
      <c r="S101" s="245">
        <v>357.55</v>
      </c>
      <c r="T101" s="245">
        <v>715.1</v>
      </c>
      <c r="U101" s="259">
        <v>0.96</v>
      </c>
      <c r="V101" s="262">
        <v>7</v>
      </c>
      <c r="W101" s="159"/>
    </row>
    <row r="102" customHeight="1" spans="1:23">
      <c r="A102" s="159"/>
      <c r="B102" s="160"/>
      <c r="C102" s="159"/>
      <c r="D102" s="287" t="s">
        <v>77</v>
      </c>
      <c r="E102" s="245">
        <v>93.6</v>
      </c>
      <c r="F102" s="245">
        <v>137</v>
      </c>
      <c r="G102" s="245">
        <v>8</v>
      </c>
      <c r="H102" s="245">
        <v>32.6</v>
      </c>
      <c r="I102" s="245">
        <v>307.5</v>
      </c>
      <c r="J102" s="245">
        <v>23.6</v>
      </c>
      <c r="K102" s="245">
        <v>72.3</v>
      </c>
      <c r="L102" s="245">
        <v>126.9</v>
      </c>
      <c r="M102" s="245">
        <v>123.2</v>
      </c>
      <c r="N102" s="245">
        <v>97.1</v>
      </c>
      <c r="O102" s="245">
        <v>23.2</v>
      </c>
      <c r="P102" s="245">
        <v>163.8</v>
      </c>
      <c r="Q102" s="245">
        <v>166.8</v>
      </c>
      <c r="R102" s="245"/>
      <c r="S102" s="245">
        <v>165.3</v>
      </c>
      <c r="T102" s="245">
        <v>661.2</v>
      </c>
      <c r="U102" s="259">
        <v>4.13</v>
      </c>
      <c r="V102" s="262">
        <v>5</v>
      </c>
      <c r="W102" s="159"/>
    </row>
    <row r="103" customHeight="1" spans="1:23">
      <c r="A103" s="159"/>
      <c r="B103" s="160"/>
      <c r="C103" s="159"/>
      <c r="D103" s="287" t="s">
        <v>159</v>
      </c>
      <c r="E103" s="245">
        <v>97.5</v>
      </c>
      <c r="F103" s="245">
        <v>148</v>
      </c>
      <c r="G103" s="245">
        <v>7.6</v>
      </c>
      <c r="H103" s="245">
        <v>35.3</v>
      </c>
      <c r="I103" s="245">
        <v>364.5</v>
      </c>
      <c r="J103" s="245">
        <v>22</v>
      </c>
      <c r="K103" s="245">
        <v>61.5</v>
      </c>
      <c r="L103" s="245">
        <v>129.3</v>
      </c>
      <c r="M103" s="245">
        <v>123</v>
      </c>
      <c r="N103" s="245">
        <v>95.1</v>
      </c>
      <c r="O103" s="245">
        <v>26.9</v>
      </c>
      <c r="P103" s="245">
        <v>177.7</v>
      </c>
      <c r="Q103" s="245">
        <v>180.5</v>
      </c>
      <c r="R103" s="245"/>
      <c r="S103" s="245">
        <v>179.1</v>
      </c>
      <c r="T103" s="245">
        <v>702.39</v>
      </c>
      <c r="U103" s="259">
        <v>4.74</v>
      </c>
      <c r="V103" s="262">
        <v>4</v>
      </c>
      <c r="W103" s="159"/>
    </row>
    <row r="104" customHeight="1" spans="1:23">
      <c r="A104" s="159"/>
      <c r="B104" s="160"/>
      <c r="C104" s="159"/>
      <c r="D104" s="246" t="s">
        <v>70</v>
      </c>
      <c r="E104" s="299">
        <v>95.7</v>
      </c>
      <c r="F104" s="299">
        <v>144.8</v>
      </c>
      <c r="G104" s="299">
        <v>8.3</v>
      </c>
      <c r="H104" s="299">
        <v>35.8</v>
      </c>
      <c r="I104" s="299">
        <v>350</v>
      </c>
      <c r="J104" s="299">
        <v>23.1</v>
      </c>
      <c r="K104" s="299">
        <v>65.1</v>
      </c>
      <c r="L104" s="299">
        <v>129.2</v>
      </c>
      <c r="M104" s="299">
        <v>120.1</v>
      </c>
      <c r="N104" s="299">
        <v>93.1</v>
      </c>
      <c r="O104" s="299">
        <v>26</v>
      </c>
      <c r="P104" s="299">
        <v>241.02</v>
      </c>
      <c r="Q104" s="299">
        <v>239.98</v>
      </c>
      <c r="R104" s="245"/>
      <c r="S104" s="299">
        <v>240.5</v>
      </c>
      <c r="T104" s="288">
        <v>677.55</v>
      </c>
      <c r="U104" s="260">
        <v>4.45</v>
      </c>
      <c r="V104" s="298">
        <v>6</v>
      </c>
      <c r="W104" s="159"/>
    </row>
    <row r="105" customHeight="1" spans="1:23">
      <c r="A105" s="159" t="s">
        <v>74</v>
      </c>
      <c r="B105" s="242" t="s">
        <v>22</v>
      </c>
      <c r="C105" s="243" t="s">
        <v>167</v>
      </c>
      <c r="D105" s="300" t="s">
        <v>148</v>
      </c>
      <c r="E105" s="301">
        <v>94.8</v>
      </c>
      <c r="F105" s="301">
        <v>148</v>
      </c>
      <c r="G105" s="301">
        <v>5.7</v>
      </c>
      <c r="H105" s="301">
        <v>29.9</v>
      </c>
      <c r="I105" s="301">
        <v>421.3</v>
      </c>
      <c r="J105" s="301">
        <v>21.3</v>
      </c>
      <c r="K105" s="301">
        <v>71.3</v>
      </c>
      <c r="L105" s="301">
        <v>136.2</v>
      </c>
      <c r="M105" s="301">
        <v>125.5</v>
      </c>
      <c r="N105" s="301">
        <v>92.1</v>
      </c>
      <c r="O105" s="301">
        <v>27.6</v>
      </c>
      <c r="P105" s="301">
        <v>14.4</v>
      </c>
      <c r="Q105" s="301">
        <v>14.6</v>
      </c>
      <c r="R105" s="301">
        <v>14.2</v>
      </c>
      <c r="S105" s="301">
        <v>14.4</v>
      </c>
      <c r="T105" s="301">
        <v>636.1</v>
      </c>
      <c r="U105" s="307">
        <v>3.2</v>
      </c>
      <c r="V105" s="308">
        <v>8</v>
      </c>
      <c r="W105" s="243" t="s">
        <v>149</v>
      </c>
    </row>
    <row r="106" customHeight="1" spans="1:23">
      <c r="A106" s="159"/>
      <c r="B106" s="160"/>
      <c r="C106" s="159"/>
      <c r="D106" s="300" t="s">
        <v>150</v>
      </c>
      <c r="E106" s="301">
        <v>97</v>
      </c>
      <c r="F106" s="301">
        <v>141</v>
      </c>
      <c r="G106" s="301">
        <v>7.8</v>
      </c>
      <c r="H106" s="301">
        <v>30.4</v>
      </c>
      <c r="I106" s="301">
        <v>290</v>
      </c>
      <c r="J106" s="301">
        <v>19.6</v>
      </c>
      <c r="K106" s="301">
        <v>64.5</v>
      </c>
      <c r="L106" s="301">
        <v>138</v>
      </c>
      <c r="M106" s="301">
        <v>125</v>
      </c>
      <c r="N106" s="301">
        <v>90.6</v>
      </c>
      <c r="O106" s="301">
        <v>26.3</v>
      </c>
      <c r="P106" s="301">
        <v>15.6</v>
      </c>
      <c r="Q106" s="301">
        <v>15.1</v>
      </c>
      <c r="R106" s="301">
        <v>15</v>
      </c>
      <c r="S106" s="301">
        <v>15.2</v>
      </c>
      <c r="T106" s="301">
        <v>640.8</v>
      </c>
      <c r="U106" s="307">
        <v>-4.5</v>
      </c>
      <c r="V106" s="308">
        <v>15</v>
      </c>
      <c r="W106" s="159"/>
    </row>
    <row r="107" customHeight="1" spans="1:23">
      <c r="A107" s="159"/>
      <c r="B107" s="160"/>
      <c r="C107" s="159"/>
      <c r="D107" s="300" t="s">
        <v>111</v>
      </c>
      <c r="E107" s="301">
        <v>101</v>
      </c>
      <c r="F107" s="301">
        <v>151</v>
      </c>
      <c r="G107" s="301">
        <v>9.2</v>
      </c>
      <c r="H107" s="301">
        <v>32</v>
      </c>
      <c r="I107" s="301">
        <v>245.8</v>
      </c>
      <c r="J107" s="301">
        <v>19.8</v>
      </c>
      <c r="K107" s="301">
        <v>61.9</v>
      </c>
      <c r="L107" s="301">
        <v>125.9</v>
      </c>
      <c r="M107" s="301">
        <v>120.1</v>
      </c>
      <c r="N107" s="301">
        <v>95.4</v>
      </c>
      <c r="O107" s="301">
        <v>25</v>
      </c>
      <c r="P107" s="301">
        <v>15.8</v>
      </c>
      <c r="Q107" s="301">
        <v>16.1</v>
      </c>
      <c r="R107" s="301">
        <v>15</v>
      </c>
      <c r="S107" s="301">
        <v>15.6</v>
      </c>
      <c r="T107" s="301">
        <v>631.9</v>
      </c>
      <c r="U107" s="313">
        <v>0</v>
      </c>
      <c r="V107" s="308">
        <v>6</v>
      </c>
      <c r="W107" s="159"/>
    </row>
    <row r="108" customHeight="1" spans="1:23">
      <c r="A108" s="159"/>
      <c r="B108" s="160"/>
      <c r="C108" s="159"/>
      <c r="D108" s="300" t="s">
        <v>77</v>
      </c>
      <c r="E108" s="301">
        <v>87.9</v>
      </c>
      <c r="F108" s="301">
        <v>157</v>
      </c>
      <c r="G108" s="301">
        <v>7.2</v>
      </c>
      <c r="H108" s="301">
        <v>30.7</v>
      </c>
      <c r="I108" s="301">
        <v>326.4</v>
      </c>
      <c r="J108" s="301">
        <v>20.4</v>
      </c>
      <c r="K108" s="301">
        <v>66.4</v>
      </c>
      <c r="L108" s="301">
        <v>135.8</v>
      </c>
      <c r="M108" s="301">
        <v>130.8</v>
      </c>
      <c r="N108" s="301">
        <v>96.3</v>
      </c>
      <c r="O108" s="301">
        <v>28.7</v>
      </c>
      <c r="P108" s="301">
        <v>16</v>
      </c>
      <c r="Q108" s="301">
        <v>15.9</v>
      </c>
      <c r="R108" s="301">
        <v>17.4</v>
      </c>
      <c r="S108" s="301">
        <v>16.4</v>
      </c>
      <c r="T108" s="301">
        <v>691.8</v>
      </c>
      <c r="U108" s="313">
        <v>0.7</v>
      </c>
      <c r="V108" s="308">
        <v>13</v>
      </c>
      <c r="W108" s="159"/>
    </row>
    <row r="109" customHeight="1" spans="1:23">
      <c r="A109" s="159"/>
      <c r="B109" s="160"/>
      <c r="C109" s="159"/>
      <c r="D109" s="300" t="s">
        <v>151</v>
      </c>
      <c r="E109" s="301">
        <v>85</v>
      </c>
      <c r="F109" s="301">
        <v>154</v>
      </c>
      <c r="G109" s="301">
        <v>9.5</v>
      </c>
      <c r="H109" s="301">
        <v>32.7</v>
      </c>
      <c r="I109" s="301">
        <v>344.2</v>
      </c>
      <c r="J109" s="301">
        <v>22.5</v>
      </c>
      <c r="K109" s="301">
        <v>69.2</v>
      </c>
      <c r="L109" s="301">
        <v>143.6</v>
      </c>
      <c r="M109" s="301">
        <v>132.1</v>
      </c>
      <c r="N109" s="301">
        <v>92</v>
      </c>
      <c r="O109" s="301">
        <v>28</v>
      </c>
      <c r="P109" s="301">
        <v>14.4</v>
      </c>
      <c r="Q109" s="301">
        <v>13.1</v>
      </c>
      <c r="R109" s="301">
        <v>13.4</v>
      </c>
      <c r="S109" s="301">
        <v>13.6</v>
      </c>
      <c r="T109" s="301">
        <v>681.7</v>
      </c>
      <c r="U109" s="313">
        <v>3</v>
      </c>
      <c r="V109" s="308">
        <v>6</v>
      </c>
      <c r="W109" s="159"/>
    </row>
    <row r="110" customHeight="1" spans="1:23">
      <c r="A110" s="159"/>
      <c r="B110" s="160"/>
      <c r="C110" s="159"/>
      <c r="D110" s="300" t="s">
        <v>152</v>
      </c>
      <c r="E110" s="302">
        <v>99.8</v>
      </c>
      <c r="F110" s="302">
        <v>156</v>
      </c>
      <c r="G110" s="302">
        <v>2</v>
      </c>
      <c r="H110" s="302">
        <v>33</v>
      </c>
      <c r="I110" s="302">
        <v>1558.3</v>
      </c>
      <c r="J110" s="302">
        <v>24.9</v>
      </c>
      <c r="K110" s="302">
        <v>75.5</v>
      </c>
      <c r="L110" s="302">
        <v>111.3</v>
      </c>
      <c r="M110" s="302">
        <v>101.1</v>
      </c>
      <c r="N110" s="302">
        <v>90.8</v>
      </c>
      <c r="O110" s="302">
        <v>30.7</v>
      </c>
      <c r="P110" s="302">
        <v>16.5</v>
      </c>
      <c r="Q110" s="302">
        <v>16.7</v>
      </c>
      <c r="R110" s="302">
        <v>16</v>
      </c>
      <c r="S110" s="302">
        <v>16.4</v>
      </c>
      <c r="T110" s="302">
        <v>728.2</v>
      </c>
      <c r="U110" s="309">
        <v>1.6</v>
      </c>
      <c r="V110" s="310">
        <v>12</v>
      </c>
      <c r="W110" s="159"/>
    </row>
    <row r="111" customHeight="1" spans="1:23">
      <c r="A111" s="159"/>
      <c r="B111" s="160"/>
      <c r="C111" s="159"/>
      <c r="D111" s="300" t="s">
        <v>76</v>
      </c>
      <c r="E111" s="301">
        <v>97.3</v>
      </c>
      <c r="F111" s="301">
        <v>151</v>
      </c>
      <c r="G111" s="301">
        <v>7.7</v>
      </c>
      <c r="H111" s="301">
        <v>29.8</v>
      </c>
      <c r="I111" s="301">
        <v>287</v>
      </c>
      <c r="J111" s="301">
        <v>21.3</v>
      </c>
      <c r="K111" s="301">
        <v>71.5</v>
      </c>
      <c r="L111" s="301">
        <v>129.5</v>
      </c>
      <c r="M111" s="301">
        <v>123.7</v>
      </c>
      <c r="N111" s="301">
        <v>95.5</v>
      </c>
      <c r="O111" s="301">
        <v>28.7</v>
      </c>
      <c r="P111" s="301">
        <v>15.7</v>
      </c>
      <c r="Q111" s="301">
        <v>16</v>
      </c>
      <c r="R111" s="301">
        <v>16.3</v>
      </c>
      <c r="S111" s="301">
        <v>16</v>
      </c>
      <c r="T111" s="301">
        <v>662.7</v>
      </c>
      <c r="U111" s="313">
        <v>1.7</v>
      </c>
      <c r="V111" s="308">
        <v>9</v>
      </c>
      <c r="W111" s="159"/>
    </row>
    <row r="112" customHeight="1" spans="1:23">
      <c r="A112" s="159"/>
      <c r="B112" s="160"/>
      <c r="C112" s="159"/>
      <c r="D112" s="300" t="s">
        <v>153</v>
      </c>
      <c r="E112" s="301">
        <v>97.7</v>
      </c>
      <c r="F112" s="301">
        <v>143</v>
      </c>
      <c r="G112" s="301">
        <v>9.5</v>
      </c>
      <c r="H112" s="301">
        <v>24.8</v>
      </c>
      <c r="I112" s="301">
        <v>161.1</v>
      </c>
      <c r="J112" s="301">
        <v>20.2</v>
      </c>
      <c r="K112" s="301">
        <v>81.5</v>
      </c>
      <c r="L112" s="301">
        <v>95.3</v>
      </c>
      <c r="M112" s="301">
        <v>87.2</v>
      </c>
      <c r="N112" s="301">
        <v>91.5</v>
      </c>
      <c r="O112" s="301">
        <v>28.9</v>
      </c>
      <c r="P112" s="305">
        <v>14.7</v>
      </c>
      <c r="Q112" s="305">
        <v>13.9</v>
      </c>
      <c r="R112" s="305">
        <v>14.6</v>
      </c>
      <c r="S112" s="305">
        <v>14.4</v>
      </c>
      <c r="T112" s="305">
        <v>720.3</v>
      </c>
      <c r="U112" s="307">
        <v>5.2</v>
      </c>
      <c r="V112" s="308">
        <v>4</v>
      </c>
      <c r="W112" s="159"/>
    </row>
    <row r="113" customHeight="1" spans="1:23">
      <c r="A113" s="159"/>
      <c r="B113" s="160"/>
      <c r="C113" s="159"/>
      <c r="D113" s="300" t="s">
        <v>154</v>
      </c>
      <c r="E113" s="301">
        <v>93.2</v>
      </c>
      <c r="F113" s="301">
        <v>150</v>
      </c>
      <c r="G113" s="301">
        <v>6.6</v>
      </c>
      <c r="H113" s="301">
        <v>29.8</v>
      </c>
      <c r="I113" s="301">
        <v>351.5</v>
      </c>
      <c r="J113" s="301">
        <v>21.3</v>
      </c>
      <c r="K113" s="301">
        <v>71.5</v>
      </c>
      <c r="L113" s="301">
        <v>131.2</v>
      </c>
      <c r="M113" s="301">
        <v>118.7</v>
      </c>
      <c r="N113" s="301">
        <v>90.5</v>
      </c>
      <c r="O113" s="301">
        <v>26.4</v>
      </c>
      <c r="P113" s="301">
        <v>13.3</v>
      </c>
      <c r="Q113" s="301">
        <v>12</v>
      </c>
      <c r="R113" s="301">
        <v>12.3</v>
      </c>
      <c r="S113" s="301">
        <v>12.5</v>
      </c>
      <c r="T113" s="301">
        <v>626.6</v>
      </c>
      <c r="U113" s="307">
        <v>3.7</v>
      </c>
      <c r="V113" s="308">
        <v>9</v>
      </c>
      <c r="W113" s="159"/>
    </row>
    <row r="114" customHeight="1" spans="1:23">
      <c r="A114" s="159"/>
      <c r="B114" s="160"/>
      <c r="C114" s="159"/>
      <c r="D114" s="300" t="s">
        <v>104</v>
      </c>
      <c r="E114" s="301">
        <v>102.3</v>
      </c>
      <c r="F114" s="301">
        <v>157</v>
      </c>
      <c r="G114" s="301">
        <v>8.6</v>
      </c>
      <c r="H114" s="301">
        <v>39.3</v>
      </c>
      <c r="I114" s="301">
        <v>358.1</v>
      </c>
      <c r="J114" s="301">
        <v>19.2</v>
      </c>
      <c r="K114" s="301">
        <v>49</v>
      </c>
      <c r="L114" s="301">
        <v>120.4</v>
      </c>
      <c r="M114" s="301">
        <v>116.1</v>
      </c>
      <c r="N114" s="301">
        <v>96.4</v>
      </c>
      <c r="O114" s="301">
        <v>30.2</v>
      </c>
      <c r="P114" s="301">
        <v>12.4</v>
      </c>
      <c r="Q114" s="301">
        <v>12.7</v>
      </c>
      <c r="R114" s="301">
        <v>12.5</v>
      </c>
      <c r="S114" s="301">
        <v>12.5</v>
      </c>
      <c r="T114" s="301">
        <v>627</v>
      </c>
      <c r="U114" s="313">
        <v>-0.5</v>
      </c>
      <c r="V114" s="308">
        <v>12</v>
      </c>
      <c r="W114" s="159"/>
    </row>
    <row r="115" customHeight="1" spans="1:23">
      <c r="A115" s="159"/>
      <c r="B115" s="160"/>
      <c r="C115" s="159"/>
      <c r="D115" s="300" t="s">
        <v>155</v>
      </c>
      <c r="E115" s="301">
        <v>94</v>
      </c>
      <c r="F115" s="301">
        <v>151</v>
      </c>
      <c r="G115" s="301">
        <v>8.2</v>
      </c>
      <c r="H115" s="301">
        <v>29.7</v>
      </c>
      <c r="I115" s="301">
        <v>262</v>
      </c>
      <c r="J115" s="301">
        <v>19.8</v>
      </c>
      <c r="K115" s="301">
        <v>66.5</v>
      </c>
      <c r="L115" s="301">
        <v>142.2</v>
      </c>
      <c r="M115" s="301">
        <v>139.5</v>
      </c>
      <c r="N115" s="301">
        <v>98.1</v>
      </c>
      <c r="O115" s="301">
        <v>25.4</v>
      </c>
      <c r="P115" s="301">
        <v>14.1</v>
      </c>
      <c r="Q115" s="301">
        <v>13.8</v>
      </c>
      <c r="R115" s="301">
        <v>14</v>
      </c>
      <c r="S115" s="301">
        <v>14</v>
      </c>
      <c r="T115" s="301">
        <v>698.4</v>
      </c>
      <c r="U115" s="313">
        <v>-2.3</v>
      </c>
      <c r="V115" s="308">
        <v>14</v>
      </c>
      <c r="W115" s="159"/>
    </row>
    <row r="116" customHeight="1" spans="1:23">
      <c r="A116" s="159"/>
      <c r="B116" s="160"/>
      <c r="C116" s="159"/>
      <c r="D116" s="303" t="s">
        <v>70</v>
      </c>
      <c r="E116" s="304">
        <v>95.5</v>
      </c>
      <c r="F116" s="304">
        <v>150.8</v>
      </c>
      <c r="G116" s="304">
        <v>7.5</v>
      </c>
      <c r="H116" s="304">
        <v>31.1</v>
      </c>
      <c r="I116" s="304">
        <v>418.7</v>
      </c>
      <c r="J116" s="304">
        <v>20.9</v>
      </c>
      <c r="K116" s="304">
        <v>68.1</v>
      </c>
      <c r="L116" s="304">
        <v>128.1</v>
      </c>
      <c r="M116" s="304">
        <v>120</v>
      </c>
      <c r="N116" s="304">
        <v>93.6</v>
      </c>
      <c r="O116" s="304">
        <v>27.8</v>
      </c>
      <c r="P116" s="306">
        <v>14.8</v>
      </c>
      <c r="Q116" s="306">
        <v>14.5</v>
      </c>
      <c r="R116" s="306">
        <v>14.6</v>
      </c>
      <c r="S116" s="306">
        <v>14.6</v>
      </c>
      <c r="T116" s="304">
        <v>667.8</v>
      </c>
      <c r="U116" s="311">
        <v>1</v>
      </c>
      <c r="V116" s="312">
        <v>12</v>
      </c>
      <c r="W116" s="159"/>
    </row>
    <row r="117" customHeight="1" spans="1:23">
      <c r="A117" s="159" t="s">
        <v>86</v>
      </c>
      <c r="B117" s="160"/>
      <c r="C117" s="243" t="s">
        <v>168</v>
      </c>
      <c r="D117" s="244" t="s">
        <v>76</v>
      </c>
      <c r="E117" s="245">
        <v>105</v>
      </c>
      <c r="F117" s="245">
        <v>152</v>
      </c>
      <c r="G117" s="245">
        <v>7.4</v>
      </c>
      <c r="H117" s="245">
        <v>32.9</v>
      </c>
      <c r="I117" s="245">
        <v>344.6</v>
      </c>
      <c r="J117" s="245">
        <v>20.5</v>
      </c>
      <c r="K117" s="245">
        <v>62.3</v>
      </c>
      <c r="L117" s="245">
        <v>145.6</v>
      </c>
      <c r="M117" s="245">
        <v>135.7</v>
      </c>
      <c r="N117" s="245">
        <v>93.2</v>
      </c>
      <c r="O117" s="245">
        <v>27.3</v>
      </c>
      <c r="P117" s="245">
        <v>17.4</v>
      </c>
      <c r="Q117" s="245">
        <v>17.2</v>
      </c>
      <c r="R117" s="245">
        <v>17</v>
      </c>
      <c r="S117" s="245">
        <v>17.2</v>
      </c>
      <c r="T117" s="245">
        <v>713.1</v>
      </c>
      <c r="U117" s="259">
        <v>1.67</v>
      </c>
      <c r="V117" s="262">
        <v>8</v>
      </c>
      <c r="W117" s="159"/>
    </row>
    <row r="118" customHeight="1" spans="1:23">
      <c r="A118" s="159"/>
      <c r="B118" s="160"/>
      <c r="C118" s="159"/>
      <c r="D118" s="244" t="s">
        <v>153</v>
      </c>
      <c r="E118" s="245">
        <v>89.7</v>
      </c>
      <c r="F118" s="245">
        <v>146</v>
      </c>
      <c r="G118" s="245">
        <v>6.8</v>
      </c>
      <c r="H118" s="245">
        <v>27.3</v>
      </c>
      <c r="I118" s="245">
        <v>304.3</v>
      </c>
      <c r="J118" s="245">
        <v>15.1</v>
      </c>
      <c r="K118" s="245">
        <v>55.1</v>
      </c>
      <c r="L118" s="245">
        <v>137.9</v>
      </c>
      <c r="M118" s="245">
        <v>115.6</v>
      </c>
      <c r="N118" s="245">
        <v>83.8</v>
      </c>
      <c r="O118" s="245">
        <v>24.9</v>
      </c>
      <c r="P118" s="245">
        <v>11.2</v>
      </c>
      <c r="Q118" s="245">
        <v>12.2</v>
      </c>
      <c r="R118" s="245">
        <v>12.2</v>
      </c>
      <c r="S118" s="245">
        <v>11.9</v>
      </c>
      <c r="T118" s="245">
        <v>592.5</v>
      </c>
      <c r="U118" s="259">
        <v>3.07</v>
      </c>
      <c r="V118" s="262">
        <v>13</v>
      </c>
      <c r="W118" s="159"/>
    </row>
    <row r="119" customHeight="1" spans="1:23">
      <c r="A119" s="159"/>
      <c r="B119" s="160"/>
      <c r="C119" s="159"/>
      <c r="D119" s="244" t="s">
        <v>150</v>
      </c>
      <c r="E119" s="245">
        <v>88</v>
      </c>
      <c r="F119" s="245">
        <v>147</v>
      </c>
      <c r="G119" s="245">
        <v>8.1</v>
      </c>
      <c r="H119" s="245">
        <v>29.7</v>
      </c>
      <c r="I119" s="245">
        <v>267</v>
      </c>
      <c r="J119" s="245">
        <v>19.8</v>
      </c>
      <c r="K119" s="245">
        <v>66.7</v>
      </c>
      <c r="L119" s="245">
        <v>145</v>
      </c>
      <c r="M119" s="245">
        <v>130</v>
      </c>
      <c r="N119" s="245">
        <v>89.7</v>
      </c>
      <c r="O119" s="245">
        <v>27.2</v>
      </c>
      <c r="P119" s="245">
        <v>13.7</v>
      </c>
      <c r="Q119" s="245">
        <v>14</v>
      </c>
      <c r="R119" s="245">
        <v>13.2</v>
      </c>
      <c r="S119" s="245">
        <v>13.6</v>
      </c>
      <c r="T119" s="245">
        <v>681.8</v>
      </c>
      <c r="U119" s="259">
        <v>7.32</v>
      </c>
      <c r="V119" s="262">
        <v>3</v>
      </c>
      <c r="W119" s="159"/>
    </row>
    <row r="120" customHeight="1" spans="1:23">
      <c r="A120" s="159"/>
      <c r="B120" s="160"/>
      <c r="C120" s="159"/>
      <c r="D120" s="244" t="s">
        <v>148</v>
      </c>
      <c r="E120" s="245">
        <v>92.6</v>
      </c>
      <c r="F120" s="245">
        <v>147</v>
      </c>
      <c r="G120" s="245">
        <v>5.9</v>
      </c>
      <c r="H120" s="245">
        <v>31.1</v>
      </c>
      <c r="I120" s="245">
        <v>528.2</v>
      </c>
      <c r="J120" s="245">
        <v>22.1</v>
      </c>
      <c r="K120" s="245">
        <v>71</v>
      </c>
      <c r="L120" s="245">
        <v>131.6</v>
      </c>
      <c r="M120" s="245">
        <v>120.8</v>
      </c>
      <c r="N120" s="245">
        <v>91.8</v>
      </c>
      <c r="O120" s="245">
        <v>26.5</v>
      </c>
      <c r="P120" s="245">
        <v>14.3</v>
      </c>
      <c r="Q120" s="245">
        <v>14.2</v>
      </c>
      <c r="R120" s="245">
        <v>14.5</v>
      </c>
      <c r="S120" s="245">
        <v>14.4</v>
      </c>
      <c r="T120" s="245">
        <v>633.4</v>
      </c>
      <c r="U120" s="259">
        <v>10.72</v>
      </c>
      <c r="V120" s="262">
        <v>1</v>
      </c>
      <c r="W120" s="159"/>
    </row>
    <row r="121" customHeight="1" spans="1:23">
      <c r="A121" s="159"/>
      <c r="B121" s="160"/>
      <c r="C121" s="159"/>
      <c r="D121" s="244" t="s">
        <v>152</v>
      </c>
      <c r="E121" s="245">
        <v>101.3</v>
      </c>
      <c r="F121" s="245">
        <v>153</v>
      </c>
      <c r="G121" s="245">
        <v>7.7</v>
      </c>
      <c r="H121" s="245">
        <v>39.2</v>
      </c>
      <c r="I121" s="245">
        <v>409.1</v>
      </c>
      <c r="J121" s="245">
        <v>29</v>
      </c>
      <c r="K121" s="245">
        <v>74</v>
      </c>
      <c r="L121" s="245">
        <v>127.3</v>
      </c>
      <c r="M121" s="245">
        <v>112</v>
      </c>
      <c r="N121" s="245">
        <v>88</v>
      </c>
      <c r="O121" s="245">
        <v>28.1</v>
      </c>
      <c r="P121" s="245">
        <v>13.6</v>
      </c>
      <c r="Q121" s="245">
        <v>13.2</v>
      </c>
      <c r="R121" s="245">
        <v>13.1</v>
      </c>
      <c r="S121" s="245">
        <v>13.3</v>
      </c>
      <c r="T121" s="245">
        <v>590.8</v>
      </c>
      <c r="U121" s="259">
        <v>3.58</v>
      </c>
      <c r="V121" s="262">
        <v>11</v>
      </c>
      <c r="W121" s="159"/>
    </row>
    <row r="122" customHeight="1" spans="1:23">
      <c r="A122" s="159"/>
      <c r="B122" s="160"/>
      <c r="C122" s="159"/>
      <c r="D122" s="244" t="s">
        <v>111</v>
      </c>
      <c r="E122" s="245">
        <v>96</v>
      </c>
      <c r="F122" s="245">
        <v>160</v>
      </c>
      <c r="G122" s="245">
        <v>8.3</v>
      </c>
      <c r="H122" s="245">
        <v>27.6</v>
      </c>
      <c r="I122" s="245">
        <v>235.7</v>
      </c>
      <c r="J122" s="245">
        <v>18.8</v>
      </c>
      <c r="K122" s="245">
        <v>68</v>
      </c>
      <c r="L122" s="245">
        <v>150.4</v>
      </c>
      <c r="M122" s="245">
        <v>135.6</v>
      </c>
      <c r="N122" s="245">
        <v>90.1</v>
      </c>
      <c r="O122" s="245">
        <v>28.2</v>
      </c>
      <c r="P122" s="245">
        <v>15.6</v>
      </c>
      <c r="Q122" s="245">
        <v>15.5</v>
      </c>
      <c r="R122" s="245">
        <v>14.2</v>
      </c>
      <c r="S122" s="245">
        <v>15.1</v>
      </c>
      <c r="T122" s="245">
        <v>687.2</v>
      </c>
      <c r="U122" s="259">
        <v>0.46</v>
      </c>
      <c r="V122" s="262">
        <v>13</v>
      </c>
      <c r="W122" s="159"/>
    </row>
    <row r="123" customHeight="1" spans="1:23">
      <c r="A123" s="159"/>
      <c r="B123" s="160"/>
      <c r="C123" s="159"/>
      <c r="D123" s="244" t="s">
        <v>155</v>
      </c>
      <c r="E123" s="245">
        <v>93</v>
      </c>
      <c r="F123" s="245">
        <v>158</v>
      </c>
      <c r="G123" s="245">
        <v>8.9</v>
      </c>
      <c r="H123" s="245">
        <v>31.2</v>
      </c>
      <c r="I123" s="245">
        <v>250</v>
      </c>
      <c r="J123" s="245">
        <v>20.8</v>
      </c>
      <c r="K123" s="245">
        <v>66.7</v>
      </c>
      <c r="L123" s="245">
        <v>132.2</v>
      </c>
      <c r="M123" s="245">
        <v>127.3</v>
      </c>
      <c r="N123" s="245">
        <v>96.3</v>
      </c>
      <c r="O123" s="245">
        <v>26.1</v>
      </c>
      <c r="P123" s="245">
        <v>13.8</v>
      </c>
      <c r="Q123" s="245">
        <v>13.6</v>
      </c>
      <c r="R123" s="245">
        <v>13.6</v>
      </c>
      <c r="S123" s="245">
        <v>13.6</v>
      </c>
      <c r="T123" s="245">
        <v>681.7</v>
      </c>
      <c r="U123" s="261">
        <v>2.25</v>
      </c>
      <c r="V123" s="262">
        <v>10</v>
      </c>
      <c r="W123" s="159"/>
    </row>
    <row r="124" customHeight="1" spans="1:23">
      <c r="A124" s="159"/>
      <c r="B124" s="160"/>
      <c r="C124" s="159"/>
      <c r="D124" s="244" t="s">
        <v>104</v>
      </c>
      <c r="E124" s="286">
        <v>100.3</v>
      </c>
      <c r="F124" s="286">
        <v>157</v>
      </c>
      <c r="G124" s="286">
        <v>9.9</v>
      </c>
      <c r="H124" s="286">
        <v>40.6</v>
      </c>
      <c r="I124" s="286">
        <v>311.4</v>
      </c>
      <c r="J124" s="286">
        <v>19.7</v>
      </c>
      <c r="K124" s="286">
        <v>48.7</v>
      </c>
      <c r="L124" s="286">
        <v>141.8</v>
      </c>
      <c r="M124" s="286">
        <v>133.8</v>
      </c>
      <c r="N124" s="286">
        <v>94.4</v>
      </c>
      <c r="O124" s="286">
        <v>28.5</v>
      </c>
      <c r="P124" s="286">
        <v>13.4</v>
      </c>
      <c r="Q124" s="286">
        <v>12.3</v>
      </c>
      <c r="R124" s="286">
        <v>12.8</v>
      </c>
      <c r="S124" s="286">
        <v>12.8</v>
      </c>
      <c r="T124" s="286">
        <v>641.7</v>
      </c>
      <c r="U124" s="190">
        <v>4.62</v>
      </c>
      <c r="V124" s="214">
        <v>9</v>
      </c>
      <c r="W124" s="159"/>
    </row>
    <row r="125" customHeight="1" spans="1:23">
      <c r="A125" s="159"/>
      <c r="B125" s="160"/>
      <c r="C125" s="159"/>
      <c r="D125" s="244" t="s">
        <v>151</v>
      </c>
      <c r="E125" s="245">
        <v>86</v>
      </c>
      <c r="F125" s="245">
        <v>155</v>
      </c>
      <c r="G125" s="245">
        <v>9.6</v>
      </c>
      <c r="H125" s="245">
        <v>29.1</v>
      </c>
      <c r="I125" s="245">
        <v>303.1</v>
      </c>
      <c r="J125" s="245">
        <v>22.5</v>
      </c>
      <c r="K125" s="245">
        <v>77.3</v>
      </c>
      <c r="L125" s="245">
        <v>130.1</v>
      </c>
      <c r="M125" s="245">
        <v>120.5</v>
      </c>
      <c r="N125" s="245">
        <v>92.6</v>
      </c>
      <c r="O125" s="245">
        <v>27.4</v>
      </c>
      <c r="P125" s="245">
        <v>13.3</v>
      </c>
      <c r="Q125" s="245">
        <v>13.7</v>
      </c>
      <c r="R125" s="245">
        <v>14.3</v>
      </c>
      <c r="S125" s="245">
        <v>13.8</v>
      </c>
      <c r="T125" s="245">
        <v>691.7</v>
      </c>
      <c r="U125" s="259">
        <v>3.5</v>
      </c>
      <c r="V125" s="262">
        <v>11</v>
      </c>
      <c r="W125" s="159"/>
    </row>
    <row r="126" customHeight="1" spans="1:23">
      <c r="A126" s="159"/>
      <c r="B126" s="160"/>
      <c r="C126" s="159"/>
      <c r="D126" s="244" t="s">
        <v>77</v>
      </c>
      <c r="E126" s="245">
        <v>97.8</v>
      </c>
      <c r="F126" s="245">
        <v>150</v>
      </c>
      <c r="G126" s="245">
        <v>7.7</v>
      </c>
      <c r="H126" s="245">
        <v>32.3</v>
      </c>
      <c r="I126" s="245">
        <v>321.1</v>
      </c>
      <c r="J126" s="245">
        <v>20.7</v>
      </c>
      <c r="K126" s="245">
        <v>64.1</v>
      </c>
      <c r="L126" s="245">
        <v>128.4</v>
      </c>
      <c r="M126" s="245">
        <v>122.1</v>
      </c>
      <c r="N126" s="245">
        <v>95.1</v>
      </c>
      <c r="O126" s="245">
        <v>27.8</v>
      </c>
      <c r="P126" s="293">
        <v>13.7</v>
      </c>
      <c r="Q126" s="293">
        <v>13.6</v>
      </c>
      <c r="R126" s="293">
        <v>14.9</v>
      </c>
      <c r="S126" s="293">
        <v>14.1</v>
      </c>
      <c r="T126" s="293">
        <v>624.5</v>
      </c>
      <c r="U126" s="261">
        <v>-1.4</v>
      </c>
      <c r="V126" s="262">
        <v>13</v>
      </c>
      <c r="W126" s="159"/>
    </row>
    <row r="127" customHeight="1" spans="1:23">
      <c r="A127" s="159"/>
      <c r="B127" s="160"/>
      <c r="C127" s="159"/>
      <c r="D127" s="244" t="s">
        <v>154</v>
      </c>
      <c r="E127" s="245">
        <v>91</v>
      </c>
      <c r="F127" s="245">
        <v>147</v>
      </c>
      <c r="G127" s="245">
        <v>6.7</v>
      </c>
      <c r="H127" s="245">
        <v>29</v>
      </c>
      <c r="I127" s="245">
        <v>331.8</v>
      </c>
      <c r="J127" s="245">
        <v>19.8</v>
      </c>
      <c r="K127" s="245">
        <v>68.3</v>
      </c>
      <c r="L127" s="245">
        <v>136.8</v>
      </c>
      <c r="M127" s="245">
        <v>113</v>
      </c>
      <c r="N127" s="245">
        <v>82.6</v>
      </c>
      <c r="O127" s="245">
        <v>27.6</v>
      </c>
      <c r="P127" s="245">
        <v>12.8</v>
      </c>
      <c r="Q127" s="245">
        <v>13.1</v>
      </c>
      <c r="R127" s="245">
        <v>12.4</v>
      </c>
      <c r="S127" s="245">
        <v>12.8</v>
      </c>
      <c r="T127" s="245">
        <v>637.4</v>
      </c>
      <c r="U127" s="261">
        <v>4.05</v>
      </c>
      <c r="V127" s="262">
        <v>9</v>
      </c>
      <c r="W127" s="159"/>
    </row>
    <row r="128" customHeight="1" spans="1:23">
      <c r="A128" s="159"/>
      <c r="B128" s="160"/>
      <c r="C128" s="159"/>
      <c r="D128" s="246" t="s">
        <v>70</v>
      </c>
      <c r="E128" s="289">
        <v>94.61</v>
      </c>
      <c r="F128" s="289">
        <v>152</v>
      </c>
      <c r="G128" s="289">
        <v>7.91</v>
      </c>
      <c r="H128" s="289">
        <v>31.82</v>
      </c>
      <c r="I128" s="289">
        <v>327.84</v>
      </c>
      <c r="J128" s="289">
        <v>20.8</v>
      </c>
      <c r="K128" s="289">
        <v>65.65</v>
      </c>
      <c r="L128" s="289">
        <v>137.01</v>
      </c>
      <c r="M128" s="289">
        <v>124.22</v>
      </c>
      <c r="N128" s="289">
        <v>90.69</v>
      </c>
      <c r="O128" s="289">
        <v>27.24</v>
      </c>
      <c r="P128" s="289">
        <v>13.89</v>
      </c>
      <c r="Q128" s="289">
        <v>13.86</v>
      </c>
      <c r="R128" s="289">
        <v>13.82</v>
      </c>
      <c r="S128" s="289">
        <v>13.87</v>
      </c>
      <c r="T128" s="289">
        <v>652.33</v>
      </c>
      <c r="U128" s="260">
        <v>3.51</v>
      </c>
      <c r="V128" s="220">
        <v>11</v>
      </c>
      <c r="W128" s="159"/>
    </row>
    <row r="129" customHeight="1" spans="1:23">
      <c r="A129" s="159" t="s">
        <v>91</v>
      </c>
      <c r="B129" s="160"/>
      <c r="C129" s="243" t="s">
        <v>169</v>
      </c>
      <c r="D129" s="287" t="s">
        <v>150</v>
      </c>
      <c r="E129" s="245">
        <v>97</v>
      </c>
      <c r="F129" s="245">
        <v>135</v>
      </c>
      <c r="G129" s="245">
        <v>7.5</v>
      </c>
      <c r="H129" s="245">
        <v>31.2</v>
      </c>
      <c r="I129" s="245">
        <v>316</v>
      </c>
      <c r="J129" s="245">
        <v>20</v>
      </c>
      <c r="K129" s="245">
        <v>64.1</v>
      </c>
      <c r="L129" s="245">
        <v>137</v>
      </c>
      <c r="M129" s="245">
        <v>122</v>
      </c>
      <c r="N129" s="245">
        <v>89.1</v>
      </c>
      <c r="O129" s="245">
        <v>27.2</v>
      </c>
      <c r="P129" s="245">
        <v>146.7</v>
      </c>
      <c r="Q129" s="245">
        <v>155.8</v>
      </c>
      <c r="R129" s="293"/>
      <c r="S129" s="245">
        <v>151.25</v>
      </c>
      <c r="T129" s="245">
        <v>605</v>
      </c>
      <c r="U129" s="259">
        <v>3.14</v>
      </c>
      <c r="V129" s="262">
        <v>6</v>
      </c>
      <c r="W129" s="159"/>
    </row>
    <row r="130" customHeight="1" spans="1:23">
      <c r="A130" s="159"/>
      <c r="B130" s="160"/>
      <c r="C130" s="159"/>
      <c r="D130" s="287" t="s">
        <v>104</v>
      </c>
      <c r="E130" s="245">
        <v>94.3</v>
      </c>
      <c r="F130" s="245">
        <v>151</v>
      </c>
      <c r="G130" s="245">
        <v>9.5</v>
      </c>
      <c r="H130" s="245">
        <v>43.5</v>
      </c>
      <c r="I130" s="245">
        <v>358.6</v>
      </c>
      <c r="J130" s="245">
        <v>23.2</v>
      </c>
      <c r="K130" s="245">
        <v>53.2</v>
      </c>
      <c r="L130" s="245">
        <v>123.7</v>
      </c>
      <c r="M130" s="245">
        <v>117.2</v>
      </c>
      <c r="N130" s="245">
        <v>94.7</v>
      </c>
      <c r="O130" s="245">
        <v>28.6</v>
      </c>
      <c r="P130" s="245">
        <v>214.62</v>
      </c>
      <c r="Q130" s="245">
        <v>209.03</v>
      </c>
      <c r="R130" s="293"/>
      <c r="S130" s="245">
        <v>211.83</v>
      </c>
      <c r="T130" s="245">
        <v>706.12</v>
      </c>
      <c r="U130" s="259">
        <v>7.19</v>
      </c>
      <c r="V130" s="262">
        <v>2</v>
      </c>
      <c r="W130" s="159"/>
    </row>
    <row r="131" customHeight="1" spans="1:23">
      <c r="A131" s="159"/>
      <c r="B131" s="160"/>
      <c r="C131" s="159"/>
      <c r="D131" s="244" t="s">
        <v>157</v>
      </c>
      <c r="E131" s="245">
        <v>96.4</v>
      </c>
      <c r="F131" s="245">
        <v>145</v>
      </c>
      <c r="G131" s="245">
        <v>7</v>
      </c>
      <c r="H131" s="245">
        <v>38.2</v>
      </c>
      <c r="I131" s="245">
        <v>445.7</v>
      </c>
      <c r="J131" s="245">
        <v>24.8</v>
      </c>
      <c r="K131" s="245">
        <v>64.9</v>
      </c>
      <c r="L131" s="245">
        <v>114.7</v>
      </c>
      <c r="M131" s="245">
        <v>110</v>
      </c>
      <c r="N131" s="245">
        <v>95.9</v>
      </c>
      <c r="O131" s="245">
        <v>27.3</v>
      </c>
      <c r="P131" s="245">
        <v>219.5</v>
      </c>
      <c r="Q131" s="245">
        <v>213.9</v>
      </c>
      <c r="R131" s="293"/>
      <c r="S131" s="245">
        <v>216.7</v>
      </c>
      <c r="T131" s="245">
        <v>642.11</v>
      </c>
      <c r="U131" s="259">
        <v>6.38</v>
      </c>
      <c r="V131" s="262">
        <v>1</v>
      </c>
      <c r="W131" s="159"/>
    </row>
    <row r="132" customHeight="1" spans="1:23">
      <c r="A132" s="159"/>
      <c r="B132" s="160"/>
      <c r="C132" s="159"/>
      <c r="D132" s="244" t="s">
        <v>158</v>
      </c>
      <c r="E132" s="245">
        <v>94.5</v>
      </c>
      <c r="F132" s="245">
        <v>148</v>
      </c>
      <c r="G132" s="245">
        <v>10.7</v>
      </c>
      <c r="H132" s="245">
        <v>36.3</v>
      </c>
      <c r="I132" s="245">
        <v>240.1</v>
      </c>
      <c r="J132" s="245">
        <v>24.3</v>
      </c>
      <c r="K132" s="245">
        <v>66.9</v>
      </c>
      <c r="L132" s="245">
        <v>138.6</v>
      </c>
      <c r="M132" s="245">
        <v>120.3</v>
      </c>
      <c r="N132" s="245">
        <v>86.8</v>
      </c>
      <c r="O132" s="245">
        <v>27.7</v>
      </c>
      <c r="P132" s="245">
        <v>305.31</v>
      </c>
      <c r="Q132" s="245">
        <v>310.94</v>
      </c>
      <c r="R132" s="293"/>
      <c r="S132" s="245">
        <v>308.13</v>
      </c>
      <c r="T132" s="245">
        <v>790.1</v>
      </c>
      <c r="U132" s="259">
        <v>6.36</v>
      </c>
      <c r="V132" s="262">
        <v>2</v>
      </c>
      <c r="W132" s="159"/>
    </row>
    <row r="133" customHeight="1" spans="1:23">
      <c r="A133" s="159"/>
      <c r="B133" s="160"/>
      <c r="C133" s="159"/>
      <c r="D133" s="244" t="s">
        <v>153</v>
      </c>
      <c r="E133" s="245">
        <v>106</v>
      </c>
      <c r="F133" s="245">
        <v>146</v>
      </c>
      <c r="G133" s="245">
        <v>6.5</v>
      </c>
      <c r="H133" s="245">
        <v>28.8</v>
      </c>
      <c r="I133" s="245">
        <v>343.1</v>
      </c>
      <c r="J133" s="245">
        <v>20.8</v>
      </c>
      <c r="K133" s="245">
        <v>72.2</v>
      </c>
      <c r="L133" s="245">
        <v>147.2</v>
      </c>
      <c r="M133" s="245">
        <v>133.8</v>
      </c>
      <c r="N133" s="245">
        <v>90.9</v>
      </c>
      <c r="O133" s="245">
        <v>26.3</v>
      </c>
      <c r="P133" s="245">
        <v>323.6</v>
      </c>
      <c r="Q133" s="245">
        <v>336.6</v>
      </c>
      <c r="R133" s="293"/>
      <c r="S133" s="245">
        <v>330.1</v>
      </c>
      <c r="T133" s="245">
        <v>660.2</v>
      </c>
      <c r="U133" s="259">
        <v>5.92</v>
      </c>
      <c r="V133" s="262">
        <v>3</v>
      </c>
      <c r="W133" s="159"/>
    </row>
    <row r="134" customHeight="1" spans="1:23">
      <c r="A134" s="159"/>
      <c r="B134" s="160"/>
      <c r="C134" s="159"/>
      <c r="D134" s="287" t="s">
        <v>151</v>
      </c>
      <c r="E134" s="245">
        <v>81</v>
      </c>
      <c r="F134" s="245">
        <v>153</v>
      </c>
      <c r="G134" s="245">
        <v>9.7</v>
      </c>
      <c r="H134" s="245">
        <v>32.9</v>
      </c>
      <c r="I134" s="245">
        <v>339.2</v>
      </c>
      <c r="J134" s="245">
        <v>22.5</v>
      </c>
      <c r="K134" s="245">
        <v>68.4</v>
      </c>
      <c r="L134" s="245">
        <v>131.3</v>
      </c>
      <c r="M134" s="245">
        <v>123.7</v>
      </c>
      <c r="N134" s="245">
        <v>94.2</v>
      </c>
      <c r="O134" s="245">
        <v>28.4</v>
      </c>
      <c r="P134" s="245">
        <v>262.3</v>
      </c>
      <c r="Q134" s="245">
        <v>244.1</v>
      </c>
      <c r="R134" s="293"/>
      <c r="S134" s="245">
        <v>253.2</v>
      </c>
      <c r="T134" s="245">
        <v>649.26</v>
      </c>
      <c r="U134" s="259">
        <v>5.94</v>
      </c>
      <c r="V134" s="262">
        <v>3</v>
      </c>
      <c r="W134" s="159"/>
    </row>
    <row r="135" customHeight="1" spans="1:23">
      <c r="A135" s="159"/>
      <c r="B135" s="160"/>
      <c r="C135" s="159"/>
      <c r="D135" s="287" t="s">
        <v>152</v>
      </c>
      <c r="E135" s="245">
        <v>90.8</v>
      </c>
      <c r="F135" s="245">
        <v>157</v>
      </c>
      <c r="G135" s="245">
        <v>7.8</v>
      </c>
      <c r="H135" s="245">
        <v>36.4</v>
      </c>
      <c r="I135" s="245">
        <v>366.7</v>
      </c>
      <c r="J135" s="245">
        <v>24.5</v>
      </c>
      <c r="K135" s="245">
        <v>67.4</v>
      </c>
      <c r="L135" s="245">
        <v>128.9</v>
      </c>
      <c r="M135" s="245">
        <v>119.6</v>
      </c>
      <c r="N135" s="245">
        <v>92.8</v>
      </c>
      <c r="O135" s="245">
        <v>27.4</v>
      </c>
      <c r="P135" s="245">
        <v>366.3</v>
      </c>
      <c r="Q135" s="245">
        <v>391.3</v>
      </c>
      <c r="R135" s="293"/>
      <c r="S135" s="245">
        <v>378.8</v>
      </c>
      <c r="T135" s="245">
        <v>757.6</v>
      </c>
      <c r="U135" s="259">
        <v>6.96</v>
      </c>
      <c r="V135" s="262">
        <v>3</v>
      </c>
      <c r="W135" s="159"/>
    </row>
    <row r="136" customHeight="1" spans="1:23">
      <c r="A136" s="159"/>
      <c r="B136" s="160"/>
      <c r="C136" s="159"/>
      <c r="D136" s="287" t="s">
        <v>77</v>
      </c>
      <c r="E136" s="245">
        <v>87.2</v>
      </c>
      <c r="F136" s="245">
        <v>140</v>
      </c>
      <c r="G136" s="245">
        <v>6.8</v>
      </c>
      <c r="H136" s="245">
        <v>33</v>
      </c>
      <c r="I136" s="245">
        <v>385.3</v>
      </c>
      <c r="J136" s="245">
        <v>23.6</v>
      </c>
      <c r="K136" s="245">
        <v>71.4</v>
      </c>
      <c r="L136" s="245">
        <v>124.8</v>
      </c>
      <c r="M136" s="245">
        <v>121.3</v>
      </c>
      <c r="N136" s="245">
        <v>97.2</v>
      </c>
      <c r="O136" s="245">
        <v>25.7</v>
      </c>
      <c r="P136" s="245">
        <v>169.5</v>
      </c>
      <c r="Q136" s="245">
        <v>175.1</v>
      </c>
      <c r="R136" s="293"/>
      <c r="S136" s="245">
        <v>172.3</v>
      </c>
      <c r="T136" s="245">
        <v>689.2</v>
      </c>
      <c r="U136" s="259">
        <v>8.54</v>
      </c>
      <c r="V136" s="262">
        <v>1</v>
      </c>
      <c r="W136" s="159"/>
    </row>
    <row r="137" customHeight="1" spans="1:23">
      <c r="A137" s="159"/>
      <c r="B137" s="160"/>
      <c r="C137" s="159"/>
      <c r="D137" s="287" t="s">
        <v>159</v>
      </c>
      <c r="E137" s="245">
        <v>98.4</v>
      </c>
      <c r="F137" s="245">
        <v>152</v>
      </c>
      <c r="G137" s="245">
        <v>7.4</v>
      </c>
      <c r="H137" s="245">
        <v>32.9</v>
      </c>
      <c r="I137" s="245">
        <v>344.6</v>
      </c>
      <c r="J137" s="245">
        <v>20.9</v>
      </c>
      <c r="K137" s="245">
        <v>62.3</v>
      </c>
      <c r="L137" s="245">
        <v>119.5</v>
      </c>
      <c r="M137" s="245">
        <v>115.4</v>
      </c>
      <c r="N137" s="245">
        <v>96.6</v>
      </c>
      <c r="O137" s="245">
        <v>27.8</v>
      </c>
      <c r="P137" s="245">
        <v>178.1</v>
      </c>
      <c r="Q137" s="245">
        <v>174.3</v>
      </c>
      <c r="R137" s="293"/>
      <c r="S137" s="245">
        <v>176.2</v>
      </c>
      <c r="T137" s="245">
        <v>691.01</v>
      </c>
      <c r="U137" s="259">
        <v>3.04</v>
      </c>
      <c r="V137" s="262">
        <v>7</v>
      </c>
      <c r="W137" s="159"/>
    </row>
    <row r="138" customHeight="1" spans="1:23">
      <c r="A138" s="159"/>
      <c r="B138" s="160"/>
      <c r="C138" s="159"/>
      <c r="D138" s="246" t="s">
        <v>70</v>
      </c>
      <c r="E138" s="299">
        <v>94</v>
      </c>
      <c r="F138" s="299">
        <v>147.4</v>
      </c>
      <c r="G138" s="299">
        <v>8.1</v>
      </c>
      <c r="H138" s="299">
        <v>34.8</v>
      </c>
      <c r="I138" s="299">
        <v>348.8</v>
      </c>
      <c r="J138" s="299">
        <v>22.7</v>
      </c>
      <c r="K138" s="299">
        <v>65.6</v>
      </c>
      <c r="L138" s="299">
        <v>129.5</v>
      </c>
      <c r="M138" s="299">
        <v>120.4</v>
      </c>
      <c r="N138" s="299">
        <v>93.1</v>
      </c>
      <c r="O138" s="299">
        <v>27.4</v>
      </c>
      <c r="P138" s="299">
        <v>242.88</v>
      </c>
      <c r="Q138" s="299">
        <v>245.67</v>
      </c>
      <c r="R138" s="293"/>
      <c r="S138" s="299">
        <v>244.28</v>
      </c>
      <c r="T138" s="288">
        <v>687.85</v>
      </c>
      <c r="U138" s="260">
        <v>6.09</v>
      </c>
      <c r="V138" s="298">
        <v>2</v>
      </c>
      <c r="W138" s="159"/>
    </row>
    <row r="139" customHeight="1" spans="1:23">
      <c r="A139" s="159" t="s">
        <v>86</v>
      </c>
      <c r="B139" s="242" t="s">
        <v>23</v>
      </c>
      <c r="C139" s="243" t="s">
        <v>170</v>
      </c>
      <c r="D139" s="283" t="s">
        <v>76</v>
      </c>
      <c r="E139" s="284">
        <v>97</v>
      </c>
      <c r="F139" s="284">
        <v>149</v>
      </c>
      <c r="G139" s="284">
        <v>8.2</v>
      </c>
      <c r="H139" s="284">
        <v>35.2</v>
      </c>
      <c r="I139" s="284">
        <v>329.3</v>
      </c>
      <c r="J139" s="284">
        <v>23.7</v>
      </c>
      <c r="K139" s="284">
        <v>67.4</v>
      </c>
      <c r="L139" s="284">
        <v>124.6</v>
      </c>
      <c r="M139" s="284">
        <v>113.6</v>
      </c>
      <c r="N139" s="284">
        <v>91.2</v>
      </c>
      <c r="O139" s="284">
        <v>27.7</v>
      </c>
      <c r="P139" s="290">
        <v>17.7</v>
      </c>
      <c r="Q139" s="290">
        <v>18</v>
      </c>
      <c r="R139" s="290">
        <v>17.9</v>
      </c>
      <c r="S139" s="290">
        <v>17.9</v>
      </c>
      <c r="T139" s="295">
        <v>740.1</v>
      </c>
      <c r="U139" s="191">
        <v>6.99</v>
      </c>
      <c r="V139" s="217">
        <v>2</v>
      </c>
      <c r="W139" s="243" t="s">
        <v>149</v>
      </c>
    </row>
    <row r="140" customHeight="1" spans="1:23">
      <c r="A140" s="159"/>
      <c r="B140" s="160"/>
      <c r="C140" s="159"/>
      <c r="D140" s="283" t="s">
        <v>157</v>
      </c>
      <c r="E140" s="284">
        <v>99.9</v>
      </c>
      <c r="F140" s="284">
        <v>145</v>
      </c>
      <c r="G140" s="284">
        <v>7.7</v>
      </c>
      <c r="H140" s="284">
        <v>31.9</v>
      </c>
      <c r="I140" s="284">
        <v>314.3</v>
      </c>
      <c r="J140" s="284">
        <v>23.4</v>
      </c>
      <c r="K140" s="284">
        <v>70</v>
      </c>
      <c r="L140" s="284">
        <v>119.5</v>
      </c>
      <c r="M140" s="284">
        <v>110.4</v>
      </c>
      <c r="N140" s="284">
        <v>92.4</v>
      </c>
      <c r="O140" s="284">
        <v>26.4</v>
      </c>
      <c r="P140" s="291">
        <v>13.2</v>
      </c>
      <c r="Q140" s="291">
        <v>12.8</v>
      </c>
      <c r="R140" s="291">
        <v>12.9</v>
      </c>
      <c r="S140" s="291">
        <v>13</v>
      </c>
      <c r="T140" s="284">
        <v>647.8</v>
      </c>
      <c r="U140" s="191">
        <v>3.1</v>
      </c>
      <c r="V140" s="296">
        <v>9</v>
      </c>
      <c r="W140" s="159"/>
    </row>
    <row r="141" customHeight="1" spans="1:23">
      <c r="A141" s="159"/>
      <c r="B141" s="160"/>
      <c r="C141" s="159"/>
      <c r="D141" s="283" t="s">
        <v>150</v>
      </c>
      <c r="E141" s="194">
        <v>90</v>
      </c>
      <c r="F141" s="194">
        <v>144</v>
      </c>
      <c r="G141" s="194">
        <v>7.8</v>
      </c>
      <c r="H141" s="194">
        <v>34.3</v>
      </c>
      <c r="I141" s="194">
        <v>340</v>
      </c>
      <c r="J141" s="194">
        <v>21.6</v>
      </c>
      <c r="K141" s="194">
        <v>63</v>
      </c>
      <c r="L141" s="194">
        <v>131</v>
      </c>
      <c r="M141" s="194">
        <v>118</v>
      </c>
      <c r="N141" s="194">
        <v>90.1</v>
      </c>
      <c r="O141" s="194">
        <v>26.5</v>
      </c>
      <c r="P141" s="292">
        <v>12.2</v>
      </c>
      <c r="Q141" s="292">
        <v>12.9</v>
      </c>
      <c r="R141" s="292">
        <v>12.5</v>
      </c>
      <c r="S141" s="292">
        <v>12.5</v>
      </c>
      <c r="T141" s="194">
        <v>626.8</v>
      </c>
      <c r="U141" s="191">
        <v>5.39</v>
      </c>
      <c r="V141" s="262">
        <v>7</v>
      </c>
      <c r="W141" s="159"/>
    </row>
    <row r="142" customHeight="1" spans="1:23">
      <c r="A142" s="159"/>
      <c r="B142" s="160"/>
      <c r="C142" s="159"/>
      <c r="D142" s="283" t="s">
        <v>151</v>
      </c>
      <c r="E142" s="194">
        <v>99.4</v>
      </c>
      <c r="F142" s="194">
        <v>150</v>
      </c>
      <c r="G142" s="194">
        <v>9.6</v>
      </c>
      <c r="H142" s="194">
        <v>33.1</v>
      </c>
      <c r="I142" s="194">
        <v>344.8</v>
      </c>
      <c r="J142" s="194">
        <v>22.1</v>
      </c>
      <c r="K142" s="194">
        <v>66.8</v>
      </c>
      <c r="L142" s="194">
        <v>131.3</v>
      </c>
      <c r="M142" s="194">
        <v>120.7</v>
      </c>
      <c r="N142" s="194">
        <v>91.9</v>
      </c>
      <c r="O142" s="194">
        <v>28.4</v>
      </c>
      <c r="P142" s="292">
        <v>14.9</v>
      </c>
      <c r="Q142" s="292">
        <v>14.9</v>
      </c>
      <c r="R142" s="292">
        <v>15.1</v>
      </c>
      <c r="S142" s="292">
        <v>14.9</v>
      </c>
      <c r="T142" s="194">
        <v>746.7</v>
      </c>
      <c r="U142" s="191">
        <v>2.4</v>
      </c>
      <c r="V142" s="262">
        <v>3</v>
      </c>
      <c r="W142" s="159"/>
    </row>
    <row r="143" customHeight="1" spans="1:23">
      <c r="A143" s="159"/>
      <c r="B143" s="160"/>
      <c r="C143" s="159"/>
      <c r="D143" s="283" t="s">
        <v>77</v>
      </c>
      <c r="E143" s="194">
        <v>90.8</v>
      </c>
      <c r="F143" s="194">
        <v>148</v>
      </c>
      <c r="G143" s="194">
        <v>8</v>
      </c>
      <c r="H143" s="194">
        <v>31.4</v>
      </c>
      <c r="I143" s="194">
        <v>291</v>
      </c>
      <c r="J143" s="194">
        <v>22.2</v>
      </c>
      <c r="K143" s="194">
        <v>70.7</v>
      </c>
      <c r="L143" s="194">
        <v>126.8</v>
      </c>
      <c r="M143" s="194">
        <v>120.5</v>
      </c>
      <c r="N143" s="194">
        <v>95</v>
      </c>
      <c r="O143" s="194">
        <v>27.1</v>
      </c>
      <c r="P143" s="292">
        <v>15.6</v>
      </c>
      <c r="Q143" s="292">
        <v>15.6</v>
      </c>
      <c r="R143" s="292">
        <v>14.4</v>
      </c>
      <c r="S143" s="292">
        <v>15.2</v>
      </c>
      <c r="T143" s="194">
        <v>675.1</v>
      </c>
      <c r="U143" s="191">
        <v>8.3</v>
      </c>
      <c r="V143" s="262">
        <v>2</v>
      </c>
      <c r="W143" s="159"/>
    </row>
    <row r="144" customHeight="1" spans="1:23">
      <c r="A144" s="159"/>
      <c r="B144" s="160"/>
      <c r="C144" s="159"/>
      <c r="D144" s="283" t="s">
        <v>171</v>
      </c>
      <c r="E144" s="194">
        <v>99.2</v>
      </c>
      <c r="F144" s="194">
        <v>154</v>
      </c>
      <c r="G144" s="194">
        <v>8.7</v>
      </c>
      <c r="H144" s="194">
        <v>32.8</v>
      </c>
      <c r="I144" s="194">
        <v>275</v>
      </c>
      <c r="J144" s="194">
        <v>29.7</v>
      </c>
      <c r="K144" s="194">
        <v>90.5</v>
      </c>
      <c r="L144" s="194">
        <v>118.7</v>
      </c>
      <c r="M144" s="194">
        <v>87.3</v>
      </c>
      <c r="N144" s="194">
        <v>73.5</v>
      </c>
      <c r="O144" s="194">
        <v>25.8</v>
      </c>
      <c r="P144" s="292">
        <v>12.4</v>
      </c>
      <c r="Q144" s="292">
        <v>14</v>
      </c>
      <c r="R144" s="292">
        <v>13.3</v>
      </c>
      <c r="S144" s="292">
        <v>13.2</v>
      </c>
      <c r="T144" s="194">
        <v>615.1</v>
      </c>
      <c r="U144" s="191">
        <v>12.7</v>
      </c>
      <c r="V144" s="262">
        <v>3</v>
      </c>
      <c r="W144" s="159"/>
    </row>
    <row r="145" customHeight="1" spans="1:23">
      <c r="A145" s="159"/>
      <c r="B145" s="160"/>
      <c r="C145" s="159"/>
      <c r="D145" s="283" t="s">
        <v>158</v>
      </c>
      <c r="E145" s="194">
        <v>98.5</v>
      </c>
      <c r="F145" s="194">
        <v>145</v>
      </c>
      <c r="G145" s="194">
        <v>9.3</v>
      </c>
      <c r="H145" s="194">
        <v>37.6</v>
      </c>
      <c r="I145" s="194">
        <v>306.1</v>
      </c>
      <c r="J145" s="194">
        <v>24.3</v>
      </c>
      <c r="K145" s="194">
        <v>64.8</v>
      </c>
      <c r="L145" s="194">
        <v>129.4</v>
      </c>
      <c r="M145" s="194">
        <v>114.8</v>
      </c>
      <c r="N145" s="194">
        <v>88.7</v>
      </c>
      <c r="O145" s="194">
        <v>26.5</v>
      </c>
      <c r="P145" s="292">
        <v>14.9</v>
      </c>
      <c r="Q145" s="292">
        <v>14.4</v>
      </c>
      <c r="R145" s="292">
        <v>15</v>
      </c>
      <c r="S145" s="292">
        <v>14.8</v>
      </c>
      <c r="T145" s="194">
        <v>738.7</v>
      </c>
      <c r="U145" s="191">
        <v>4.01</v>
      </c>
      <c r="V145" s="262">
        <v>8</v>
      </c>
      <c r="W145" s="159"/>
    </row>
    <row r="146" customHeight="1" spans="1:23">
      <c r="A146" s="159"/>
      <c r="B146" s="160"/>
      <c r="C146" s="159"/>
      <c r="D146" s="283" t="s">
        <v>153</v>
      </c>
      <c r="E146" s="194">
        <v>87</v>
      </c>
      <c r="F146" s="194">
        <v>145</v>
      </c>
      <c r="G146" s="194">
        <v>8.2</v>
      </c>
      <c r="H146" s="194">
        <v>31.8</v>
      </c>
      <c r="I146" s="194">
        <v>287.1</v>
      </c>
      <c r="J146" s="194">
        <v>24.3</v>
      </c>
      <c r="K146" s="194">
        <v>76.3</v>
      </c>
      <c r="L146" s="194">
        <v>109.2</v>
      </c>
      <c r="M146" s="194">
        <v>91.1</v>
      </c>
      <c r="N146" s="194">
        <v>83.4</v>
      </c>
      <c r="O146" s="194">
        <v>28.6</v>
      </c>
      <c r="P146" s="292">
        <v>11.5</v>
      </c>
      <c r="Q146" s="292">
        <v>12.1</v>
      </c>
      <c r="R146" s="292">
        <v>11.1</v>
      </c>
      <c r="S146" s="292">
        <v>11.6</v>
      </c>
      <c r="T146" s="194">
        <v>578</v>
      </c>
      <c r="U146" s="191">
        <v>8.07</v>
      </c>
      <c r="V146" s="262">
        <v>8</v>
      </c>
      <c r="W146" s="159"/>
    </row>
    <row r="147" customHeight="1" spans="1:23">
      <c r="A147" s="159"/>
      <c r="B147" s="160"/>
      <c r="C147" s="159"/>
      <c r="D147" s="283" t="s">
        <v>155</v>
      </c>
      <c r="E147" s="284">
        <v>87</v>
      </c>
      <c r="F147" s="284">
        <v>151</v>
      </c>
      <c r="G147" s="194">
        <v>8.7</v>
      </c>
      <c r="H147" s="194">
        <v>34.3</v>
      </c>
      <c r="I147" s="194">
        <v>293</v>
      </c>
      <c r="J147" s="194">
        <v>25.5</v>
      </c>
      <c r="K147" s="194">
        <v>74.3</v>
      </c>
      <c r="L147" s="194">
        <v>102.3</v>
      </c>
      <c r="M147" s="194">
        <v>96.6</v>
      </c>
      <c r="N147" s="194">
        <v>94.4</v>
      </c>
      <c r="O147" s="194">
        <v>27.1</v>
      </c>
      <c r="P147" s="292">
        <v>13.4</v>
      </c>
      <c r="Q147" s="292">
        <v>13.1</v>
      </c>
      <c r="R147" s="292">
        <v>12.1</v>
      </c>
      <c r="S147" s="292">
        <v>12.9</v>
      </c>
      <c r="T147" s="194">
        <v>642.5</v>
      </c>
      <c r="U147" s="191">
        <v>5.04</v>
      </c>
      <c r="V147" s="262">
        <v>7</v>
      </c>
      <c r="W147" s="159"/>
    </row>
    <row r="148" customHeight="1" spans="1:23">
      <c r="A148" s="159"/>
      <c r="B148" s="160"/>
      <c r="C148" s="159"/>
      <c r="D148" s="283" t="s">
        <v>109</v>
      </c>
      <c r="E148" s="284">
        <v>99.4</v>
      </c>
      <c r="F148" s="284">
        <v>150</v>
      </c>
      <c r="G148" s="284">
        <v>8.2</v>
      </c>
      <c r="H148" s="284">
        <v>32.7</v>
      </c>
      <c r="I148" s="284">
        <v>297.6</v>
      </c>
      <c r="J148" s="284">
        <v>26.5</v>
      </c>
      <c r="K148" s="284">
        <v>81</v>
      </c>
      <c r="L148" s="284">
        <v>132.5</v>
      </c>
      <c r="M148" s="284">
        <v>86.6</v>
      </c>
      <c r="N148" s="284">
        <v>65.4</v>
      </c>
      <c r="O148" s="284">
        <v>24.7</v>
      </c>
      <c r="P148" s="291">
        <v>12.2</v>
      </c>
      <c r="Q148" s="291">
        <v>12.2</v>
      </c>
      <c r="R148" s="291">
        <v>11.9</v>
      </c>
      <c r="S148" s="291">
        <v>12.1</v>
      </c>
      <c r="T148" s="284">
        <v>605</v>
      </c>
      <c r="U148" s="191">
        <v>1.6</v>
      </c>
      <c r="V148" s="296">
        <v>6</v>
      </c>
      <c r="W148" s="159"/>
    </row>
    <row r="149" customHeight="1" spans="1:23">
      <c r="A149" s="159"/>
      <c r="B149" s="160"/>
      <c r="C149" s="159"/>
      <c r="D149" s="283" t="s">
        <v>83</v>
      </c>
      <c r="E149" s="194">
        <v>84</v>
      </c>
      <c r="F149" s="194">
        <v>152</v>
      </c>
      <c r="G149" s="194">
        <v>5.4</v>
      </c>
      <c r="H149" s="194">
        <v>29.9</v>
      </c>
      <c r="I149" s="194">
        <v>554</v>
      </c>
      <c r="J149" s="194">
        <v>22.7</v>
      </c>
      <c r="K149" s="194">
        <v>75.9</v>
      </c>
      <c r="L149" s="284">
        <v>124.6</v>
      </c>
      <c r="M149" s="284">
        <v>112</v>
      </c>
      <c r="N149" s="284">
        <v>90</v>
      </c>
      <c r="O149" s="284">
        <v>23.7</v>
      </c>
      <c r="P149" s="291">
        <v>12.9</v>
      </c>
      <c r="Q149" s="291">
        <v>13.4</v>
      </c>
      <c r="R149" s="291">
        <v>12.6</v>
      </c>
      <c r="S149" s="291">
        <v>12.9</v>
      </c>
      <c r="T149" s="284">
        <v>646.7</v>
      </c>
      <c r="U149" s="191">
        <v>2.6</v>
      </c>
      <c r="V149" s="262">
        <v>7</v>
      </c>
      <c r="W149" s="159"/>
    </row>
    <row r="150" customHeight="1" spans="1:23">
      <c r="A150" s="159"/>
      <c r="B150" s="160"/>
      <c r="C150" s="159"/>
      <c r="D150" s="285" t="s">
        <v>70</v>
      </c>
      <c r="E150" s="265">
        <v>93.84</v>
      </c>
      <c r="F150" s="265">
        <v>148.45</v>
      </c>
      <c r="G150" s="265">
        <v>8.17</v>
      </c>
      <c r="H150" s="265">
        <v>33.18</v>
      </c>
      <c r="I150" s="265">
        <v>330.19</v>
      </c>
      <c r="J150" s="265">
        <v>24.18</v>
      </c>
      <c r="K150" s="265">
        <v>72.79</v>
      </c>
      <c r="L150" s="265">
        <v>122.72</v>
      </c>
      <c r="M150" s="265">
        <v>106.51</v>
      </c>
      <c r="N150" s="265">
        <v>86.91</v>
      </c>
      <c r="O150" s="265">
        <v>26.59</v>
      </c>
      <c r="P150" s="265">
        <v>13.7</v>
      </c>
      <c r="Q150" s="265">
        <v>13.96</v>
      </c>
      <c r="R150" s="265">
        <v>13.51</v>
      </c>
      <c r="S150" s="265">
        <v>13.72</v>
      </c>
      <c r="T150" s="265">
        <v>660.21</v>
      </c>
      <c r="U150" s="297">
        <v>5.32</v>
      </c>
      <c r="V150" s="220">
        <v>4</v>
      </c>
      <c r="W150" s="159"/>
    </row>
    <row r="151" customHeight="1" spans="1:23">
      <c r="A151" s="159" t="s">
        <v>91</v>
      </c>
      <c r="B151" s="160"/>
      <c r="C151" s="243" t="s">
        <v>172</v>
      </c>
      <c r="D151" s="244" t="s">
        <v>150</v>
      </c>
      <c r="E151" s="245">
        <v>87</v>
      </c>
      <c r="F151" s="245">
        <v>136</v>
      </c>
      <c r="G151" s="245">
        <v>7.6</v>
      </c>
      <c r="H151" s="245">
        <v>30.9</v>
      </c>
      <c r="I151" s="245">
        <v>307</v>
      </c>
      <c r="J151" s="245">
        <v>20.2</v>
      </c>
      <c r="K151" s="245">
        <v>65.4</v>
      </c>
      <c r="L151" s="245">
        <v>127</v>
      </c>
      <c r="M151" s="245">
        <v>113</v>
      </c>
      <c r="N151" s="245">
        <v>89</v>
      </c>
      <c r="O151" s="245">
        <v>26.5</v>
      </c>
      <c r="P151" s="245">
        <v>10.87</v>
      </c>
      <c r="Q151" s="245">
        <v>11.32</v>
      </c>
      <c r="R151" s="245">
        <v>11.21</v>
      </c>
      <c r="S151" s="245">
        <v>11.13</v>
      </c>
      <c r="T151" s="245">
        <v>556.67</v>
      </c>
      <c r="U151" s="259">
        <v>2.64</v>
      </c>
      <c r="V151" s="262">
        <v>12</v>
      </c>
      <c r="W151" s="159"/>
    </row>
    <row r="152" customHeight="1" spans="1:23">
      <c r="A152" s="159"/>
      <c r="B152" s="160"/>
      <c r="C152" s="159"/>
      <c r="D152" s="244" t="s">
        <v>157</v>
      </c>
      <c r="E152" s="245">
        <v>92.8</v>
      </c>
      <c r="F152" s="245">
        <v>146</v>
      </c>
      <c r="G152" s="245">
        <v>7.6</v>
      </c>
      <c r="H152" s="245">
        <v>36</v>
      </c>
      <c r="I152" s="245">
        <v>373.7</v>
      </c>
      <c r="J152" s="245">
        <v>25.1</v>
      </c>
      <c r="K152" s="245">
        <v>69.7</v>
      </c>
      <c r="L152" s="245">
        <v>136.7</v>
      </c>
      <c r="M152" s="245">
        <v>122.4</v>
      </c>
      <c r="N152" s="245">
        <v>89.5</v>
      </c>
      <c r="O152" s="245">
        <v>29.1</v>
      </c>
      <c r="P152" s="245">
        <v>12.45</v>
      </c>
      <c r="Q152" s="245">
        <v>12.18</v>
      </c>
      <c r="R152" s="245">
        <v>12.11</v>
      </c>
      <c r="S152" s="245">
        <v>12.25</v>
      </c>
      <c r="T152" s="245">
        <v>612.3</v>
      </c>
      <c r="U152" s="259">
        <v>3.03</v>
      </c>
      <c r="V152" s="262">
        <v>12</v>
      </c>
      <c r="W152" s="159"/>
    </row>
    <row r="153" customHeight="1" spans="1:23">
      <c r="A153" s="159"/>
      <c r="B153" s="160"/>
      <c r="C153" s="159"/>
      <c r="D153" s="244" t="s">
        <v>158</v>
      </c>
      <c r="E153" s="245">
        <v>95.4</v>
      </c>
      <c r="F153" s="245">
        <v>145</v>
      </c>
      <c r="G153" s="245">
        <v>9.2</v>
      </c>
      <c r="H153" s="245">
        <v>35.8</v>
      </c>
      <c r="I153" s="245">
        <v>289.9</v>
      </c>
      <c r="J153" s="245">
        <v>26.2</v>
      </c>
      <c r="K153" s="245">
        <v>73.2</v>
      </c>
      <c r="L153" s="245">
        <v>119.6</v>
      </c>
      <c r="M153" s="245">
        <v>103.1</v>
      </c>
      <c r="N153" s="245">
        <v>86.2</v>
      </c>
      <c r="O153" s="245">
        <v>28.4</v>
      </c>
      <c r="P153" s="245">
        <v>15.76</v>
      </c>
      <c r="Q153" s="245">
        <v>15.55</v>
      </c>
      <c r="R153" s="245">
        <v>15.28</v>
      </c>
      <c r="S153" s="245">
        <v>15.53</v>
      </c>
      <c r="T153" s="245">
        <v>690.26</v>
      </c>
      <c r="U153" s="259">
        <v>3.6</v>
      </c>
      <c r="V153" s="262">
        <v>9</v>
      </c>
      <c r="W153" s="159"/>
    </row>
    <row r="154" customHeight="1" spans="1:23">
      <c r="A154" s="159"/>
      <c r="B154" s="160"/>
      <c r="C154" s="159"/>
      <c r="D154" s="244" t="s">
        <v>173</v>
      </c>
      <c r="E154" s="245">
        <v>93</v>
      </c>
      <c r="F154" s="245">
        <v>147</v>
      </c>
      <c r="G154" s="245">
        <v>7.6</v>
      </c>
      <c r="H154" s="245">
        <v>33</v>
      </c>
      <c r="I154" s="245">
        <v>334.2</v>
      </c>
      <c r="J154" s="245">
        <v>22.4</v>
      </c>
      <c r="K154" s="245">
        <v>67.9</v>
      </c>
      <c r="L154" s="245">
        <v>136.8</v>
      </c>
      <c r="M154" s="245">
        <v>128.4</v>
      </c>
      <c r="N154" s="245">
        <v>93.9</v>
      </c>
      <c r="O154" s="245">
        <v>27.5</v>
      </c>
      <c r="P154" s="245">
        <v>12.21</v>
      </c>
      <c r="Q154" s="245">
        <v>12.03</v>
      </c>
      <c r="R154" s="245">
        <v>12.25</v>
      </c>
      <c r="S154" s="245">
        <v>12.16</v>
      </c>
      <c r="T154" s="245">
        <v>608.17</v>
      </c>
      <c r="U154" s="259">
        <v>3.34</v>
      </c>
      <c r="V154" s="262">
        <v>11</v>
      </c>
      <c r="W154" s="159"/>
    </row>
    <row r="155" customHeight="1" spans="1:23">
      <c r="A155" s="159"/>
      <c r="B155" s="160"/>
      <c r="C155" s="159"/>
      <c r="D155" s="244" t="s">
        <v>153</v>
      </c>
      <c r="E155" s="245">
        <v>94.3</v>
      </c>
      <c r="F155" s="245">
        <v>138</v>
      </c>
      <c r="G155" s="245">
        <v>6.6</v>
      </c>
      <c r="H155" s="245">
        <v>33.3</v>
      </c>
      <c r="I155" s="245">
        <v>404.5</v>
      </c>
      <c r="J155" s="245">
        <v>21.2</v>
      </c>
      <c r="K155" s="245">
        <v>63.7</v>
      </c>
      <c r="L155" s="245">
        <v>130.1</v>
      </c>
      <c r="M155" s="245">
        <v>120.9</v>
      </c>
      <c r="N155" s="245">
        <v>92.9</v>
      </c>
      <c r="O155" s="245">
        <v>25.1</v>
      </c>
      <c r="P155" s="245">
        <v>14.31</v>
      </c>
      <c r="Q155" s="245">
        <v>13.94</v>
      </c>
      <c r="R155" s="245">
        <v>14.25</v>
      </c>
      <c r="S155" s="245">
        <v>14.17</v>
      </c>
      <c r="T155" s="245">
        <v>708.3</v>
      </c>
      <c r="U155" s="259">
        <v>6.38</v>
      </c>
      <c r="V155" s="262">
        <v>5</v>
      </c>
      <c r="W155" s="159"/>
    </row>
    <row r="156" customHeight="1" spans="1:23">
      <c r="A156" s="159"/>
      <c r="B156" s="160"/>
      <c r="C156" s="159"/>
      <c r="D156" s="244" t="s">
        <v>151</v>
      </c>
      <c r="E156" s="245">
        <v>84</v>
      </c>
      <c r="F156" s="245">
        <v>155</v>
      </c>
      <c r="G156" s="245">
        <v>9.5</v>
      </c>
      <c r="H156" s="245">
        <v>32</v>
      </c>
      <c r="I156" s="245">
        <v>336.8</v>
      </c>
      <c r="J156" s="245">
        <v>21.5</v>
      </c>
      <c r="K156" s="245">
        <v>67.2</v>
      </c>
      <c r="L156" s="245">
        <v>128.4</v>
      </c>
      <c r="M156" s="245">
        <v>121.2</v>
      </c>
      <c r="N156" s="245">
        <v>94.4</v>
      </c>
      <c r="O156" s="245">
        <v>28.5</v>
      </c>
      <c r="P156" s="245">
        <v>13.55</v>
      </c>
      <c r="Q156" s="245">
        <v>14.15</v>
      </c>
      <c r="R156" s="245">
        <v>14.35</v>
      </c>
      <c r="S156" s="245">
        <v>14.02</v>
      </c>
      <c r="T156" s="245">
        <v>700.83</v>
      </c>
      <c r="U156" s="259">
        <v>1.82</v>
      </c>
      <c r="V156" s="262">
        <v>12</v>
      </c>
      <c r="W156" s="159"/>
    </row>
    <row r="157" customHeight="1" spans="1:23">
      <c r="A157" s="159"/>
      <c r="B157" s="160"/>
      <c r="C157" s="159"/>
      <c r="D157" s="244" t="s">
        <v>76</v>
      </c>
      <c r="E157" s="245">
        <v>99</v>
      </c>
      <c r="F157" s="245">
        <v>149</v>
      </c>
      <c r="G157" s="245">
        <v>8.6</v>
      </c>
      <c r="H157" s="245">
        <v>38.1</v>
      </c>
      <c r="I157" s="245">
        <v>343</v>
      </c>
      <c r="J157" s="245">
        <v>24.3</v>
      </c>
      <c r="K157" s="245">
        <v>63.8</v>
      </c>
      <c r="L157" s="245">
        <v>122.2</v>
      </c>
      <c r="M157" s="245">
        <v>111.6</v>
      </c>
      <c r="N157" s="245">
        <v>91.3</v>
      </c>
      <c r="O157" s="245">
        <v>27.7</v>
      </c>
      <c r="P157" s="245">
        <v>15.9</v>
      </c>
      <c r="Q157" s="245">
        <v>15.6</v>
      </c>
      <c r="R157" s="245">
        <v>15.35</v>
      </c>
      <c r="S157" s="245">
        <v>15.62</v>
      </c>
      <c r="T157" s="245">
        <v>688.57</v>
      </c>
      <c r="U157" s="261">
        <v>6.12</v>
      </c>
      <c r="V157" s="262">
        <v>4</v>
      </c>
      <c r="W157" s="159"/>
    </row>
    <row r="158" customHeight="1" spans="1:23">
      <c r="A158" s="159"/>
      <c r="B158" s="160"/>
      <c r="C158" s="159"/>
      <c r="D158" s="244" t="s">
        <v>171</v>
      </c>
      <c r="E158" s="286">
        <v>93</v>
      </c>
      <c r="F158" s="286">
        <v>152</v>
      </c>
      <c r="G158" s="286">
        <v>4.7</v>
      </c>
      <c r="H158" s="286">
        <v>35.7</v>
      </c>
      <c r="I158" s="286">
        <v>667.7</v>
      </c>
      <c r="J158" s="286">
        <v>26.5</v>
      </c>
      <c r="K158" s="286">
        <v>74.3</v>
      </c>
      <c r="L158" s="286">
        <v>110.6</v>
      </c>
      <c r="M158" s="286">
        <v>102.8</v>
      </c>
      <c r="N158" s="286">
        <v>92.9</v>
      </c>
      <c r="O158" s="286">
        <v>29.5</v>
      </c>
      <c r="P158" s="286">
        <v>15.46</v>
      </c>
      <c r="Q158" s="286">
        <v>17.24</v>
      </c>
      <c r="R158" s="286">
        <v>14.21</v>
      </c>
      <c r="S158" s="286">
        <v>15.64</v>
      </c>
      <c r="T158" s="286">
        <v>777.98</v>
      </c>
      <c r="U158" s="190">
        <v>9.81</v>
      </c>
      <c r="V158" s="214">
        <v>2</v>
      </c>
      <c r="W158" s="159"/>
    </row>
    <row r="159" customHeight="1" spans="1:23">
      <c r="A159" s="159"/>
      <c r="B159" s="160"/>
      <c r="C159" s="159"/>
      <c r="D159" s="244" t="s">
        <v>109</v>
      </c>
      <c r="E159" s="245">
        <v>93.7</v>
      </c>
      <c r="F159" s="245">
        <v>146</v>
      </c>
      <c r="G159" s="245">
        <v>5</v>
      </c>
      <c r="H159" s="245">
        <v>36.5</v>
      </c>
      <c r="I159" s="245">
        <v>628.3</v>
      </c>
      <c r="J159" s="245">
        <v>26.5</v>
      </c>
      <c r="K159" s="245">
        <v>72.5</v>
      </c>
      <c r="L159" s="245">
        <v>101.7</v>
      </c>
      <c r="M159" s="245">
        <v>96.7</v>
      </c>
      <c r="N159" s="245">
        <v>95.1</v>
      </c>
      <c r="O159" s="245">
        <v>27.3</v>
      </c>
      <c r="P159" s="245">
        <v>14.3</v>
      </c>
      <c r="Q159" s="245">
        <v>14</v>
      </c>
      <c r="R159" s="245">
        <v>14.8</v>
      </c>
      <c r="S159" s="245">
        <v>14.37</v>
      </c>
      <c r="T159" s="245">
        <v>718.33</v>
      </c>
      <c r="U159" s="259">
        <v>6.16</v>
      </c>
      <c r="V159" s="262">
        <v>4</v>
      </c>
      <c r="W159" s="159"/>
    </row>
    <row r="160" customHeight="1" spans="1:23">
      <c r="A160" s="159"/>
      <c r="B160" s="160"/>
      <c r="C160" s="159"/>
      <c r="D160" s="244" t="s">
        <v>77</v>
      </c>
      <c r="E160" s="245">
        <v>89</v>
      </c>
      <c r="F160" s="245">
        <v>139</v>
      </c>
      <c r="G160" s="245">
        <v>7.5</v>
      </c>
      <c r="H160" s="245">
        <v>31.1</v>
      </c>
      <c r="I160" s="245">
        <v>314.7</v>
      </c>
      <c r="J160" s="245">
        <v>22</v>
      </c>
      <c r="K160" s="245">
        <v>70.7</v>
      </c>
      <c r="L160" s="245">
        <v>122.9</v>
      </c>
      <c r="M160" s="245">
        <v>118.8</v>
      </c>
      <c r="N160" s="245">
        <v>96.7</v>
      </c>
      <c r="O160" s="245">
        <v>27.2</v>
      </c>
      <c r="P160" s="293">
        <v>12.8</v>
      </c>
      <c r="Q160" s="293">
        <v>14.56</v>
      </c>
      <c r="R160" s="293">
        <v>13.64</v>
      </c>
      <c r="S160" s="293">
        <v>13.67</v>
      </c>
      <c r="T160" s="293">
        <v>677.94</v>
      </c>
      <c r="U160" s="261">
        <v>3.9</v>
      </c>
      <c r="V160" s="262">
        <v>9</v>
      </c>
      <c r="W160" s="159"/>
    </row>
    <row r="161" customHeight="1" spans="1:23">
      <c r="A161" s="159"/>
      <c r="B161" s="160"/>
      <c r="C161" s="159"/>
      <c r="D161" s="244" t="s">
        <v>83</v>
      </c>
      <c r="E161" s="245">
        <v>94.1</v>
      </c>
      <c r="F161" s="245">
        <v>139</v>
      </c>
      <c r="G161" s="245">
        <v>8</v>
      </c>
      <c r="H161" s="245">
        <v>24.5</v>
      </c>
      <c r="I161" s="245">
        <v>207.5</v>
      </c>
      <c r="J161" s="245">
        <v>18.2</v>
      </c>
      <c r="K161" s="245">
        <v>74.2</v>
      </c>
      <c r="L161" s="245">
        <v>121.8</v>
      </c>
      <c r="M161" s="245">
        <v>113.2</v>
      </c>
      <c r="N161" s="245">
        <v>92.9</v>
      </c>
      <c r="O161" s="245">
        <v>29.9</v>
      </c>
      <c r="P161" s="245">
        <v>11.02</v>
      </c>
      <c r="Q161" s="245">
        <v>10.88</v>
      </c>
      <c r="R161" s="245">
        <v>10.2</v>
      </c>
      <c r="S161" s="245">
        <v>10.7</v>
      </c>
      <c r="T161" s="245">
        <v>535</v>
      </c>
      <c r="U161" s="261">
        <v>-7.12</v>
      </c>
      <c r="V161" s="262">
        <v>13</v>
      </c>
      <c r="W161" s="159"/>
    </row>
    <row r="162" customHeight="1" spans="1:23">
      <c r="A162" s="159"/>
      <c r="B162" s="160"/>
      <c r="C162" s="159"/>
      <c r="D162" s="244" t="s">
        <v>155</v>
      </c>
      <c r="E162" s="245">
        <v>94</v>
      </c>
      <c r="F162" s="245">
        <v>157</v>
      </c>
      <c r="G162" s="245">
        <v>8.6</v>
      </c>
      <c r="H162" s="245">
        <v>30.4</v>
      </c>
      <c r="I162" s="245">
        <v>253</v>
      </c>
      <c r="J162" s="245">
        <v>24</v>
      </c>
      <c r="K162" s="245">
        <v>79</v>
      </c>
      <c r="L162" s="245">
        <v>129.8</v>
      </c>
      <c r="M162" s="245">
        <v>120.5</v>
      </c>
      <c r="N162" s="245">
        <v>92.8</v>
      </c>
      <c r="O162" s="245">
        <v>25.3</v>
      </c>
      <c r="P162" s="245">
        <v>14.4</v>
      </c>
      <c r="Q162" s="245">
        <v>14.5</v>
      </c>
      <c r="R162" s="245">
        <v>14.9</v>
      </c>
      <c r="S162" s="245">
        <v>14.6</v>
      </c>
      <c r="T162" s="245">
        <v>730</v>
      </c>
      <c r="U162" s="261">
        <v>3.3</v>
      </c>
      <c r="V162" s="262">
        <v>8</v>
      </c>
      <c r="W162" s="159"/>
    </row>
    <row r="163" customHeight="1" spans="1:23">
      <c r="A163" s="159"/>
      <c r="B163" s="160"/>
      <c r="C163" s="159"/>
      <c r="D163" s="246" t="s">
        <v>70</v>
      </c>
      <c r="E163" s="289">
        <v>92.4</v>
      </c>
      <c r="F163" s="289">
        <v>145.8</v>
      </c>
      <c r="G163" s="289">
        <v>7.5</v>
      </c>
      <c r="H163" s="289">
        <v>33.1</v>
      </c>
      <c r="I163" s="289">
        <v>371.7</v>
      </c>
      <c r="J163" s="289">
        <v>23.2</v>
      </c>
      <c r="K163" s="289">
        <v>70.1</v>
      </c>
      <c r="L163" s="289">
        <v>124</v>
      </c>
      <c r="M163" s="289">
        <v>114.4</v>
      </c>
      <c r="N163" s="289">
        <v>92.3</v>
      </c>
      <c r="O163" s="289">
        <v>27.7</v>
      </c>
      <c r="P163" s="289">
        <v>13.59</v>
      </c>
      <c r="Q163" s="289">
        <v>13.83</v>
      </c>
      <c r="R163" s="289">
        <v>13.55</v>
      </c>
      <c r="S163" s="289">
        <v>13.65</v>
      </c>
      <c r="T163" s="289">
        <v>667.03</v>
      </c>
      <c r="U163" s="260">
        <v>3.78</v>
      </c>
      <c r="V163" s="220">
        <v>12</v>
      </c>
      <c r="W163" s="159"/>
    </row>
    <row r="164" customHeight="1" spans="1:23">
      <c r="A164" s="159" t="s">
        <v>91</v>
      </c>
      <c r="B164" s="160"/>
      <c r="C164" s="243" t="s">
        <v>174</v>
      </c>
      <c r="D164" s="314" t="s">
        <v>150</v>
      </c>
      <c r="E164" s="253">
        <v>95</v>
      </c>
      <c r="F164" s="253">
        <v>138</v>
      </c>
      <c r="G164" s="253">
        <v>7.9</v>
      </c>
      <c r="H164" s="253">
        <v>33.1</v>
      </c>
      <c r="I164" s="253">
        <v>319</v>
      </c>
      <c r="J164" s="253">
        <v>20.6</v>
      </c>
      <c r="K164" s="253">
        <v>62.2</v>
      </c>
      <c r="L164" s="253">
        <v>131</v>
      </c>
      <c r="M164" s="253">
        <v>121</v>
      </c>
      <c r="N164" s="253">
        <v>92.4</v>
      </c>
      <c r="O164" s="253">
        <v>26.5</v>
      </c>
      <c r="P164" s="253">
        <v>147.6</v>
      </c>
      <c r="Q164" s="253">
        <v>154.7</v>
      </c>
      <c r="R164" s="253"/>
      <c r="S164" s="253">
        <v>151.15</v>
      </c>
      <c r="T164" s="223">
        <v>604.6</v>
      </c>
      <c r="U164" s="259">
        <v>3.06853051483123</v>
      </c>
      <c r="V164" s="316">
        <v>7</v>
      </c>
      <c r="W164" s="159"/>
    </row>
    <row r="165" customHeight="1" spans="1:23">
      <c r="A165" s="159"/>
      <c r="B165" s="160"/>
      <c r="C165" s="159"/>
      <c r="D165" s="314" t="s">
        <v>104</v>
      </c>
      <c r="E165" s="253">
        <v>99.1</v>
      </c>
      <c r="F165" s="253">
        <v>153</v>
      </c>
      <c r="G165" s="253">
        <v>9.07</v>
      </c>
      <c r="H165" s="253">
        <v>50.37</v>
      </c>
      <c r="I165" s="253">
        <v>455.347298787211</v>
      </c>
      <c r="J165" s="253">
        <v>26.48</v>
      </c>
      <c r="K165" s="253">
        <v>52.6</v>
      </c>
      <c r="L165" s="253">
        <v>107.2</v>
      </c>
      <c r="M165" s="253">
        <v>100.7</v>
      </c>
      <c r="N165" s="253">
        <v>93.9</v>
      </c>
      <c r="O165" s="253">
        <v>26.5</v>
      </c>
      <c r="P165" s="253">
        <v>193.37</v>
      </c>
      <c r="Q165" s="253">
        <v>202.9</v>
      </c>
      <c r="R165" s="253"/>
      <c r="S165" s="253">
        <v>198.135</v>
      </c>
      <c r="T165" s="223">
        <v>660.4830225</v>
      </c>
      <c r="U165" s="259">
        <v>0.263137919692322</v>
      </c>
      <c r="V165" s="316">
        <v>7</v>
      </c>
      <c r="W165" s="159"/>
    </row>
    <row r="166" customHeight="1" spans="1:23">
      <c r="A166" s="159"/>
      <c r="B166" s="160"/>
      <c r="C166" s="159"/>
      <c r="D166" s="314" t="s">
        <v>157</v>
      </c>
      <c r="E166" s="253">
        <v>100.2</v>
      </c>
      <c r="F166" s="253">
        <v>146</v>
      </c>
      <c r="G166" s="253">
        <v>7.5</v>
      </c>
      <c r="H166" s="253">
        <v>40.2</v>
      </c>
      <c r="I166" s="253">
        <v>436</v>
      </c>
      <c r="J166" s="253">
        <v>25.1</v>
      </c>
      <c r="K166" s="253">
        <v>62.4</v>
      </c>
      <c r="L166" s="253">
        <v>108</v>
      </c>
      <c r="M166" s="253">
        <v>99.3</v>
      </c>
      <c r="N166" s="253">
        <v>91.9</v>
      </c>
      <c r="O166" s="253">
        <v>26.8</v>
      </c>
      <c r="P166" s="253">
        <v>217.4</v>
      </c>
      <c r="Q166" s="253">
        <v>208.7</v>
      </c>
      <c r="R166" s="253"/>
      <c r="S166" s="253">
        <v>213.05</v>
      </c>
      <c r="T166" s="223">
        <v>631.290822222222</v>
      </c>
      <c r="U166" s="259">
        <v>4.59008345606285</v>
      </c>
      <c r="V166" s="316">
        <v>5</v>
      </c>
      <c r="W166" s="159"/>
    </row>
    <row r="167" customHeight="1" spans="1:23">
      <c r="A167" s="159"/>
      <c r="B167" s="160"/>
      <c r="C167" s="159"/>
      <c r="D167" s="314" t="s">
        <v>158</v>
      </c>
      <c r="E167" s="253">
        <v>94</v>
      </c>
      <c r="F167" s="253">
        <v>147</v>
      </c>
      <c r="G167" s="253">
        <v>10.5</v>
      </c>
      <c r="H167" s="253">
        <v>36.74</v>
      </c>
      <c r="I167" s="253">
        <v>249.9</v>
      </c>
      <c r="J167" s="253">
        <v>24.78</v>
      </c>
      <c r="K167" s="253">
        <v>67.45</v>
      </c>
      <c r="L167" s="253">
        <v>136.9</v>
      </c>
      <c r="M167" s="253">
        <v>119.87</v>
      </c>
      <c r="N167" s="253">
        <v>87.56</v>
      </c>
      <c r="O167" s="253">
        <v>28.65</v>
      </c>
      <c r="P167" s="253">
        <v>316.02</v>
      </c>
      <c r="Q167" s="253">
        <v>312.34</v>
      </c>
      <c r="R167" s="253"/>
      <c r="S167" s="253">
        <v>314.18</v>
      </c>
      <c r="T167" s="223">
        <v>805.630023076923</v>
      </c>
      <c r="U167" s="259">
        <v>8.44637741189462</v>
      </c>
      <c r="V167" s="316">
        <v>1</v>
      </c>
      <c r="W167" s="159"/>
    </row>
    <row r="168" customHeight="1" spans="1:23">
      <c r="A168" s="159"/>
      <c r="B168" s="160"/>
      <c r="C168" s="159"/>
      <c r="D168" s="314" t="s">
        <v>153</v>
      </c>
      <c r="E168" s="253">
        <v>103</v>
      </c>
      <c r="F168" s="253">
        <v>137</v>
      </c>
      <c r="G168" s="253">
        <v>7.6</v>
      </c>
      <c r="H168" s="253">
        <v>27.8</v>
      </c>
      <c r="I168" s="253">
        <v>265.8</v>
      </c>
      <c r="J168" s="253">
        <v>19.9</v>
      </c>
      <c r="K168" s="253">
        <v>71.6</v>
      </c>
      <c r="L168" s="253">
        <v>131.3</v>
      </c>
      <c r="M168" s="253">
        <v>101.4</v>
      </c>
      <c r="N168" s="253">
        <v>77.2</v>
      </c>
      <c r="O168" s="253">
        <v>25.6</v>
      </c>
      <c r="P168" s="253">
        <v>337.12</v>
      </c>
      <c r="Q168" s="253">
        <v>318.64</v>
      </c>
      <c r="R168" s="253"/>
      <c r="S168" s="253">
        <v>327.88</v>
      </c>
      <c r="T168" s="223">
        <v>655.76</v>
      </c>
      <c r="U168" s="259">
        <v>5.21114106019767</v>
      </c>
      <c r="V168" s="316">
        <v>4</v>
      </c>
      <c r="W168" s="159"/>
    </row>
    <row r="169" customHeight="1" spans="1:23">
      <c r="A169" s="159"/>
      <c r="B169" s="160"/>
      <c r="C169" s="159"/>
      <c r="D169" s="314" t="s">
        <v>151</v>
      </c>
      <c r="E169" s="253">
        <v>84</v>
      </c>
      <c r="F169" s="253">
        <v>154</v>
      </c>
      <c r="G169" s="253">
        <v>9.2</v>
      </c>
      <c r="H169" s="253">
        <v>32.1</v>
      </c>
      <c r="I169" s="253">
        <v>348.9</v>
      </c>
      <c r="J169" s="253">
        <v>22.7</v>
      </c>
      <c r="K169" s="253">
        <v>70.72</v>
      </c>
      <c r="L169" s="253">
        <v>127.2</v>
      </c>
      <c r="M169" s="253">
        <v>120.6</v>
      </c>
      <c r="N169" s="253">
        <v>94.8</v>
      </c>
      <c r="O169" s="253">
        <v>28.6</v>
      </c>
      <c r="P169" s="253">
        <v>248.4</v>
      </c>
      <c r="Q169" s="253">
        <v>244.2</v>
      </c>
      <c r="R169" s="253"/>
      <c r="S169" s="253">
        <v>246.3</v>
      </c>
      <c r="T169" s="223">
        <v>631.570038461539</v>
      </c>
      <c r="U169" s="259">
        <v>3.05439330543934</v>
      </c>
      <c r="V169" s="316">
        <v>7</v>
      </c>
      <c r="W169" s="159"/>
    </row>
    <row r="170" customHeight="1" spans="1:23">
      <c r="A170" s="159"/>
      <c r="B170" s="160"/>
      <c r="C170" s="159"/>
      <c r="D170" s="314" t="s">
        <v>152</v>
      </c>
      <c r="E170" s="253">
        <v>94.4</v>
      </c>
      <c r="F170" s="253">
        <v>151</v>
      </c>
      <c r="G170" s="253">
        <v>7.5</v>
      </c>
      <c r="H170" s="253">
        <v>37.3</v>
      </c>
      <c r="I170" s="253">
        <v>397.3</v>
      </c>
      <c r="J170" s="253">
        <v>27</v>
      </c>
      <c r="K170" s="253">
        <v>72.4</v>
      </c>
      <c r="L170" s="253">
        <v>108.7</v>
      </c>
      <c r="M170" s="253">
        <v>101.7</v>
      </c>
      <c r="N170" s="253">
        <v>93.6</v>
      </c>
      <c r="O170" s="253">
        <v>29.4</v>
      </c>
      <c r="P170" s="253">
        <v>358.4</v>
      </c>
      <c r="Q170" s="253">
        <v>361.3</v>
      </c>
      <c r="R170" s="253"/>
      <c r="S170" s="253">
        <v>359.85</v>
      </c>
      <c r="T170" s="223">
        <v>719.7</v>
      </c>
      <c r="U170" s="259">
        <v>1.60948750529438</v>
      </c>
      <c r="V170" s="316">
        <v>6</v>
      </c>
      <c r="W170" s="159"/>
    </row>
    <row r="171" customHeight="1" spans="1:23">
      <c r="A171" s="159"/>
      <c r="B171" s="160"/>
      <c r="C171" s="159"/>
      <c r="D171" s="314" t="s">
        <v>77</v>
      </c>
      <c r="E171" s="253">
        <v>87.6</v>
      </c>
      <c r="F171" s="253">
        <v>131</v>
      </c>
      <c r="G171" s="253">
        <v>8.3</v>
      </c>
      <c r="H171" s="253">
        <v>31.2</v>
      </c>
      <c r="I171" s="253">
        <v>275.9</v>
      </c>
      <c r="J171" s="253">
        <v>22.8</v>
      </c>
      <c r="K171" s="253">
        <v>73.1</v>
      </c>
      <c r="L171" s="253">
        <v>127.6</v>
      </c>
      <c r="M171" s="253">
        <v>124.8</v>
      </c>
      <c r="N171" s="253">
        <v>97.8</v>
      </c>
      <c r="O171" s="253">
        <v>23.92</v>
      </c>
      <c r="P171" s="253">
        <v>164.4</v>
      </c>
      <c r="Q171" s="253">
        <v>155.2</v>
      </c>
      <c r="R171" s="253"/>
      <c r="S171" s="253">
        <v>159.8</v>
      </c>
      <c r="T171" s="223">
        <v>639.2</v>
      </c>
      <c r="U171" s="259">
        <v>0.661417322834653</v>
      </c>
      <c r="V171" s="316">
        <v>6</v>
      </c>
      <c r="W171" s="159"/>
    </row>
    <row r="172" customHeight="1" spans="1:23">
      <c r="A172" s="159"/>
      <c r="B172" s="160"/>
      <c r="C172" s="159"/>
      <c r="D172" s="314" t="s">
        <v>159</v>
      </c>
      <c r="E172" s="253">
        <v>98.13</v>
      </c>
      <c r="F172" s="253">
        <v>148</v>
      </c>
      <c r="G172" s="253">
        <v>8.2</v>
      </c>
      <c r="H172" s="253">
        <v>31.8</v>
      </c>
      <c r="I172" s="253">
        <v>287.1</v>
      </c>
      <c r="J172" s="253">
        <v>23.7</v>
      </c>
      <c r="K172" s="253">
        <v>76.4</v>
      </c>
      <c r="L172" s="253">
        <v>121.9</v>
      </c>
      <c r="M172" s="253">
        <v>106</v>
      </c>
      <c r="N172" s="253">
        <v>87</v>
      </c>
      <c r="O172" s="253">
        <v>26.5</v>
      </c>
      <c r="P172" s="253">
        <v>183.8</v>
      </c>
      <c r="Q172" s="253">
        <v>185.2</v>
      </c>
      <c r="R172" s="253"/>
      <c r="S172" s="253">
        <v>184.5</v>
      </c>
      <c r="T172" s="223">
        <v>723.565588235294</v>
      </c>
      <c r="U172" s="259">
        <v>7.89473684210526</v>
      </c>
      <c r="V172" s="316">
        <v>2</v>
      </c>
      <c r="W172" s="159"/>
    </row>
    <row r="173" customHeight="1" spans="1:23">
      <c r="A173" s="159"/>
      <c r="B173" s="160"/>
      <c r="C173" s="159"/>
      <c r="D173" s="315" t="s">
        <v>70</v>
      </c>
      <c r="E173" s="254">
        <v>95.0477777777778</v>
      </c>
      <c r="F173" s="254">
        <v>145</v>
      </c>
      <c r="G173" s="254">
        <v>8.41888888888889</v>
      </c>
      <c r="H173" s="254">
        <v>35.6233333333333</v>
      </c>
      <c r="I173" s="254">
        <v>337.249699865246</v>
      </c>
      <c r="J173" s="254">
        <v>23.6733333333333</v>
      </c>
      <c r="K173" s="254">
        <v>67.6522222222222</v>
      </c>
      <c r="L173" s="254">
        <v>122.2</v>
      </c>
      <c r="M173" s="254">
        <v>110.596666666667</v>
      </c>
      <c r="N173" s="254">
        <v>90.6844444444444</v>
      </c>
      <c r="O173" s="254">
        <v>26.9411111111111</v>
      </c>
      <c r="P173" s="254">
        <v>240.723333333333</v>
      </c>
      <c r="Q173" s="254">
        <v>238.131111111111</v>
      </c>
      <c r="R173" s="254"/>
      <c r="S173" s="254">
        <v>239.427222222222</v>
      </c>
      <c r="T173" s="227">
        <v>674.644388277331</v>
      </c>
      <c r="U173" s="192">
        <v>3.98752059993775</v>
      </c>
      <c r="V173" s="317" t="s">
        <v>175</v>
      </c>
      <c r="W173" s="159"/>
    </row>
    <row r="174" customHeight="1" spans="1:23">
      <c r="A174" s="159" t="s">
        <v>86</v>
      </c>
      <c r="B174" s="242" t="s">
        <v>24</v>
      </c>
      <c r="C174" s="243" t="s">
        <v>176</v>
      </c>
      <c r="D174" s="283" t="s">
        <v>76</v>
      </c>
      <c r="E174" s="284">
        <v>100.3</v>
      </c>
      <c r="F174" s="284">
        <v>151</v>
      </c>
      <c r="G174" s="284">
        <v>7.4</v>
      </c>
      <c r="H174" s="284">
        <v>34.2</v>
      </c>
      <c r="I174" s="284">
        <v>362.2</v>
      </c>
      <c r="J174" s="284">
        <v>21.6</v>
      </c>
      <c r="K174" s="284">
        <v>63.2</v>
      </c>
      <c r="L174" s="284">
        <v>138.9</v>
      </c>
      <c r="M174" s="284">
        <v>124.8</v>
      </c>
      <c r="N174" s="284">
        <v>89.8</v>
      </c>
      <c r="O174" s="284">
        <v>28.1</v>
      </c>
      <c r="P174" s="290">
        <v>17.9</v>
      </c>
      <c r="Q174" s="290">
        <v>17.5</v>
      </c>
      <c r="R174" s="290">
        <v>18.3</v>
      </c>
      <c r="S174" s="290">
        <v>17.9</v>
      </c>
      <c r="T174" s="295">
        <v>742.1</v>
      </c>
      <c r="U174" s="191">
        <v>5.81</v>
      </c>
      <c r="V174" s="217">
        <v>4</v>
      </c>
      <c r="W174" s="243" t="s">
        <v>149</v>
      </c>
    </row>
    <row r="175" customHeight="1" spans="1:23">
      <c r="A175" s="159"/>
      <c r="B175" s="160"/>
      <c r="C175" s="159"/>
      <c r="D175" s="283" t="s">
        <v>153</v>
      </c>
      <c r="E175" s="284">
        <v>89.7</v>
      </c>
      <c r="F175" s="284">
        <v>148</v>
      </c>
      <c r="G175" s="284">
        <v>7.9</v>
      </c>
      <c r="H175" s="284">
        <v>29.1</v>
      </c>
      <c r="I175" s="284">
        <v>267.1</v>
      </c>
      <c r="J175" s="284">
        <v>22.1</v>
      </c>
      <c r="K175" s="284">
        <v>76.1</v>
      </c>
      <c r="L175" s="284">
        <v>95.7</v>
      </c>
      <c r="M175" s="284">
        <v>87.6</v>
      </c>
      <c r="N175" s="284">
        <v>91.5</v>
      </c>
      <c r="O175" s="284">
        <v>26.9</v>
      </c>
      <c r="P175" s="291">
        <v>11.9</v>
      </c>
      <c r="Q175" s="291">
        <v>12.3</v>
      </c>
      <c r="R175" s="291">
        <v>11.8</v>
      </c>
      <c r="S175" s="291">
        <v>12</v>
      </c>
      <c r="T175" s="284">
        <v>598.7</v>
      </c>
      <c r="U175" s="191">
        <v>4.14</v>
      </c>
      <c r="V175" s="296">
        <v>11</v>
      </c>
      <c r="W175" s="159"/>
    </row>
    <row r="176" customHeight="1" spans="1:23">
      <c r="A176" s="159"/>
      <c r="B176" s="160"/>
      <c r="C176" s="159"/>
      <c r="D176" s="283" t="s">
        <v>150</v>
      </c>
      <c r="E176" s="194">
        <v>84</v>
      </c>
      <c r="F176" s="194">
        <v>146</v>
      </c>
      <c r="G176" s="194">
        <v>7.5</v>
      </c>
      <c r="H176" s="194">
        <v>35.2</v>
      </c>
      <c r="I176" s="194">
        <v>369</v>
      </c>
      <c r="J176" s="194">
        <v>21</v>
      </c>
      <c r="K176" s="194">
        <v>59.7</v>
      </c>
      <c r="L176" s="194">
        <v>125</v>
      </c>
      <c r="M176" s="194">
        <v>116</v>
      </c>
      <c r="N176" s="194">
        <v>92.8</v>
      </c>
      <c r="O176" s="194">
        <v>27</v>
      </c>
      <c r="P176" s="292">
        <v>12.5</v>
      </c>
      <c r="Q176" s="292">
        <v>13.7</v>
      </c>
      <c r="R176" s="292">
        <v>13.4</v>
      </c>
      <c r="S176" s="292">
        <v>13.2</v>
      </c>
      <c r="T176" s="194">
        <v>661.2</v>
      </c>
      <c r="U176" s="191">
        <v>4.08</v>
      </c>
      <c r="V176" s="262">
        <v>5</v>
      </c>
      <c r="W176" s="159"/>
    </row>
    <row r="177" customHeight="1" spans="1:23">
      <c r="A177" s="159"/>
      <c r="B177" s="160"/>
      <c r="C177" s="159"/>
      <c r="D177" s="283" t="s">
        <v>148</v>
      </c>
      <c r="E177" s="194">
        <v>92.1</v>
      </c>
      <c r="F177" s="194">
        <v>148</v>
      </c>
      <c r="G177" s="194">
        <v>6.2</v>
      </c>
      <c r="H177" s="194">
        <v>30.4</v>
      </c>
      <c r="I177" s="194">
        <v>491.3</v>
      </c>
      <c r="J177" s="194">
        <v>21.6</v>
      </c>
      <c r="K177" s="194">
        <v>71.2</v>
      </c>
      <c r="L177" s="194">
        <v>131.8</v>
      </c>
      <c r="M177" s="194">
        <v>121.3</v>
      </c>
      <c r="N177" s="194">
        <v>92</v>
      </c>
      <c r="O177" s="194">
        <v>26.8</v>
      </c>
      <c r="P177" s="292">
        <v>14.2</v>
      </c>
      <c r="Q177" s="292">
        <v>14</v>
      </c>
      <c r="R177" s="292">
        <v>14.4</v>
      </c>
      <c r="S177" s="292">
        <v>14.2</v>
      </c>
      <c r="T177" s="194">
        <v>626.8</v>
      </c>
      <c r="U177" s="191">
        <v>9.56</v>
      </c>
      <c r="V177" s="262">
        <v>2</v>
      </c>
      <c r="W177" s="159"/>
    </row>
    <row r="178" customHeight="1" spans="1:23">
      <c r="A178" s="159"/>
      <c r="B178" s="160"/>
      <c r="C178" s="159"/>
      <c r="D178" s="283" t="s">
        <v>152</v>
      </c>
      <c r="E178" s="194">
        <v>95.8</v>
      </c>
      <c r="F178" s="194">
        <v>154</v>
      </c>
      <c r="G178" s="194">
        <v>7.7</v>
      </c>
      <c r="H178" s="194">
        <v>41.9</v>
      </c>
      <c r="I178" s="194">
        <v>444.2</v>
      </c>
      <c r="J178" s="194">
        <v>30.3</v>
      </c>
      <c r="K178" s="194">
        <v>72.3</v>
      </c>
      <c r="L178" s="194">
        <v>113.9</v>
      </c>
      <c r="M178" s="194">
        <v>90.9</v>
      </c>
      <c r="N178" s="194">
        <v>79.8</v>
      </c>
      <c r="O178" s="194">
        <v>27.5</v>
      </c>
      <c r="P178" s="292">
        <v>13.8</v>
      </c>
      <c r="Q178" s="292">
        <v>13.9</v>
      </c>
      <c r="R178" s="292">
        <v>14</v>
      </c>
      <c r="S178" s="292">
        <v>13.9</v>
      </c>
      <c r="T178" s="194">
        <v>617.8</v>
      </c>
      <c r="U178" s="191">
        <v>8.31</v>
      </c>
      <c r="V178" s="262">
        <v>4</v>
      </c>
      <c r="W178" s="159"/>
    </row>
    <row r="179" customHeight="1" spans="1:23">
      <c r="A179" s="159"/>
      <c r="B179" s="160"/>
      <c r="C179" s="159"/>
      <c r="D179" s="283" t="s">
        <v>111</v>
      </c>
      <c r="E179" s="194">
        <v>94</v>
      </c>
      <c r="F179" s="194">
        <v>157</v>
      </c>
      <c r="G179" s="194">
        <v>11.1</v>
      </c>
      <c r="H179" s="194">
        <v>30.8</v>
      </c>
      <c r="I179" s="194">
        <v>176.5</v>
      </c>
      <c r="J179" s="194">
        <v>20.9</v>
      </c>
      <c r="K179" s="194">
        <v>67.8</v>
      </c>
      <c r="L179" s="194">
        <v>119</v>
      </c>
      <c r="M179" s="194">
        <v>110.5</v>
      </c>
      <c r="N179" s="194">
        <v>92.8</v>
      </c>
      <c r="O179" s="194">
        <v>27.5</v>
      </c>
      <c r="P179" s="292">
        <v>13.3</v>
      </c>
      <c r="Q179" s="292">
        <v>13.8</v>
      </c>
      <c r="R179" s="292">
        <v>14.7</v>
      </c>
      <c r="S179" s="292">
        <v>14</v>
      </c>
      <c r="T179" s="194">
        <v>634.8</v>
      </c>
      <c r="U179" s="191">
        <v>-7.18</v>
      </c>
      <c r="V179" s="262">
        <v>15</v>
      </c>
      <c r="W179" s="159"/>
    </row>
    <row r="180" customHeight="1" spans="1:23">
      <c r="A180" s="159"/>
      <c r="B180" s="160"/>
      <c r="C180" s="159"/>
      <c r="D180" s="283" t="s">
        <v>155</v>
      </c>
      <c r="E180" s="194">
        <v>86</v>
      </c>
      <c r="F180" s="194">
        <v>157</v>
      </c>
      <c r="G180" s="194">
        <v>8.6</v>
      </c>
      <c r="H180" s="194">
        <v>34.5</v>
      </c>
      <c r="I180" s="194">
        <v>302</v>
      </c>
      <c r="J180" s="194">
        <v>25.1</v>
      </c>
      <c r="K180" s="194">
        <v>72.8</v>
      </c>
      <c r="L180" s="194">
        <v>112.5</v>
      </c>
      <c r="M180" s="194">
        <v>107.8</v>
      </c>
      <c r="N180" s="194">
        <v>95.8</v>
      </c>
      <c r="O180" s="194">
        <v>25.7</v>
      </c>
      <c r="P180" s="292">
        <v>14</v>
      </c>
      <c r="Q180" s="292">
        <v>13.9</v>
      </c>
      <c r="R180" s="292">
        <v>13.8</v>
      </c>
      <c r="S180" s="292">
        <v>13.9</v>
      </c>
      <c r="T180" s="194">
        <v>694.2</v>
      </c>
      <c r="U180" s="191">
        <v>4.12</v>
      </c>
      <c r="V180" s="262">
        <v>6</v>
      </c>
      <c r="W180" s="159"/>
    </row>
    <row r="181" customHeight="1" spans="1:23">
      <c r="A181" s="159"/>
      <c r="B181" s="160"/>
      <c r="C181" s="159"/>
      <c r="D181" s="283" t="s">
        <v>104</v>
      </c>
      <c r="E181" s="194">
        <v>97.7</v>
      </c>
      <c r="F181" s="194">
        <v>157</v>
      </c>
      <c r="G181" s="194">
        <v>9.2</v>
      </c>
      <c r="H181" s="194">
        <v>37.9</v>
      </c>
      <c r="I181" s="194">
        <v>311.2</v>
      </c>
      <c r="J181" s="194">
        <v>22.2</v>
      </c>
      <c r="K181" s="194">
        <v>58.7</v>
      </c>
      <c r="L181" s="194">
        <v>128.6</v>
      </c>
      <c r="M181" s="194">
        <v>117.2</v>
      </c>
      <c r="N181" s="194">
        <v>91.1</v>
      </c>
      <c r="O181" s="194">
        <v>27.4</v>
      </c>
      <c r="P181" s="292">
        <v>13.7</v>
      </c>
      <c r="Q181" s="292">
        <v>12.3</v>
      </c>
      <c r="R181" s="292">
        <v>13</v>
      </c>
      <c r="S181" s="292">
        <v>13</v>
      </c>
      <c r="T181" s="194">
        <v>648.5</v>
      </c>
      <c r="U181" s="191">
        <v>5.73</v>
      </c>
      <c r="V181" s="262">
        <v>6</v>
      </c>
      <c r="W181" s="159"/>
    </row>
    <row r="182" customHeight="1" spans="1:23">
      <c r="A182" s="159"/>
      <c r="B182" s="160"/>
      <c r="C182" s="159"/>
      <c r="D182" s="283" t="s">
        <v>151</v>
      </c>
      <c r="E182" s="284">
        <v>84</v>
      </c>
      <c r="F182" s="284">
        <v>152</v>
      </c>
      <c r="G182" s="194">
        <v>9.6</v>
      </c>
      <c r="H182" s="194">
        <v>30.1</v>
      </c>
      <c r="I182" s="194">
        <v>313.5</v>
      </c>
      <c r="J182" s="194">
        <v>22.5</v>
      </c>
      <c r="K182" s="194">
        <v>74.8</v>
      </c>
      <c r="L182" s="194">
        <v>124.1</v>
      </c>
      <c r="M182" s="194">
        <v>113.7</v>
      </c>
      <c r="N182" s="194">
        <v>91.6</v>
      </c>
      <c r="O182" s="194">
        <v>28.2</v>
      </c>
      <c r="P182" s="292">
        <v>14.6</v>
      </c>
      <c r="Q182" s="292">
        <v>14.6</v>
      </c>
      <c r="R182" s="292">
        <v>14.9</v>
      </c>
      <c r="S182" s="292">
        <v>14.7</v>
      </c>
      <c r="T182" s="194">
        <v>733.3</v>
      </c>
      <c r="U182" s="191">
        <v>9.7</v>
      </c>
      <c r="V182" s="262">
        <v>3</v>
      </c>
      <c r="W182" s="159"/>
    </row>
    <row r="183" customHeight="1" spans="1:23">
      <c r="A183" s="159"/>
      <c r="B183" s="160"/>
      <c r="C183" s="159"/>
      <c r="D183" s="283" t="s">
        <v>77</v>
      </c>
      <c r="E183" s="284">
        <v>97</v>
      </c>
      <c r="F183" s="284">
        <v>149</v>
      </c>
      <c r="G183" s="284">
        <v>6.9</v>
      </c>
      <c r="H183" s="284">
        <v>33</v>
      </c>
      <c r="I183" s="284">
        <v>376.2</v>
      </c>
      <c r="J183" s="284">
        <v>23.3</v>
      </c>
      <c r="K183" s="284">
        <v>70.6</v>
      </c>
      <c r="L183" s="284">
        <v>128.1</v>
      </c>
      <c r="M183" s="284">
        <v>121</v>
      </c>
      <c r="N183" s="284">
        <v>94.5</v>
      </c>
      <c r="O183" s="284">
        <v>25.5</v>
      </c>
      <c r="P183" s="291">
        <v>15</v>
      </c>
      <c r="Q183" s="291">
        <v>15.2</v>
      </c>
      <c r="R183" s="291">
        <v>15.6</v>
      </c>
      <c r="S183" s="291">
        <v>15.3</v>
      </c>
      <c r="T183" s="284">
        <v>677.8</v>
      </c>
      <c r="U183" s="191">
        <v>7.02</v>
      </c>
      <c r="V183" s="296">
        <v>2</v>
      </c>
      <c r="W183" s="159"/>
    </row>
    <row r="184" customHeight="1" spans="1:23">
      <c r="A184" s="159"/>
      <c r="B184" s="160"/>
      <c r="C184" s="159"/>
      <c r="D184" s="283" t="s">
        <v>154</v>
      </c>
      <c r="E184" s="194">
        <v>85</v>
      </c>
      <c r="F184" s="194">
        <v>147</v>
      </c>
      <c r="G184" s="194">
        <v>6.7</v>
      </c>
      <c r="H184" s="194">
        <v>28.6</v>
      </c>
      <c r="I184" s="194">
        <v>327.7</v>
      </c>
      <c r="J184" s="194">
        <v>22.5</v>
      </c>
      <c r="K184" s="194">
        <v>78.6</v>
      </c>
      <c r="L184" s="284">
        <v>102.5</v>
      </c>
      <c r="M184" s="284">
        <v>97.8</v>
      </c>
      <c r="N184" s="284">
        <v>95.3</v>
      </c>
      <c r="O184" s="284">
        <v>27</v>
      </c>
      <c r="P184" s="291">
        <v>13.3</v>
      </c>
      <c r="Q184" s="291">
        <v>11.8</v>
      </c>
      <c r="R184" s="291">
        <v>11.6</v>
      </c>
      <c r="S184" s="291">
        <v>12.2</v>
      </c>
      <c r="T184" s="284">
        <v>610.8</v>
      </c>
      <c r="U184" s="191">
        <v>-0.29</v>
      </c>
      <c r="V184" s="262">
        <v>13</v>
      </c>
      <c r="W184" s="159"/>
    </row>
    <row r="185" customHeight="1" spans="1:23">
      <c r="A185" s="159"/>
      <c r="B185" s="160"/>
      <c r="C185" s="159"/>
      <c r="D185" s="285" t="s">
        <v>70</v>
      </c>
      <c r="E185" s="265">
        <v>91.42</v>
      </c>
      <c r="F185" s="265">
        <v>151.45</v>
      </c>
      <c r="G185" s="265">
        <v>8.07</v>
      </c>
      <c r="H185" s="265">
        <v>33.24</v>
      </c>
      <c r="I185" s="265">
        <v>340.08</v>
      </c>
      <c r="J185" s="265">
        <v>23.01</v>
      </c>
      <c r="K185" s="265">
        <v>69.61</v>
      </c>
      <c r="L185" s="265">
        <v>120.01</v>
      </c>
      <c r="M185" s="265">
        <v>109.87</v>
      </c>
      <c r="N185" s="265">
        <v>91.55</v>
      </c>
      <c r="O185" s="265">
        <v>27.05</v>
      </c>
      <c r="P185" s="265">
        <v>14.01</v>
      </c>
      <c r="Q185" s="265">
        <v>13.9</v>
      </c>
      <c r="R185" s="265">
        <v>14.13</v>
      </c>
      <c r="S185" s="265">
        <v>14.01</v>
      </c>
      <c r="T185" s="265">
        <v>658.73</v>
      </c>
      <c r="U185" s="297">
        <v>4.53</v>
      </c>
      <c r="V185" s="220">
        <v>7</v>
      </c>
      <c r="W185" s="159"/>
    </row>
    <row r="186" customHeight="1" spans="1:23">
      <c r="A186" s="159" t="s">
        <v>91</v>
      </c>
      <c r="B186" s="160"/>
      <c r="C186" s="243" t="s">
        <v>177</v>
      </c>
      <c r="D186" s="244" t="s">
        <v>104</v>
      </c>
      <c r="E186" s="245">
        <v>94.8</v>
      </c>
      <c r="F186" s="245">
        <v>153</v>
      </c>
      <c r="G186" s="245">
        <v>9.1</v>
      </c>
      <c r="H186" s="245">
        <v>33.7</v>
      </c>
      <c r="I186" s="245">
        <v>269.6</v>
      </c>
      <c r="J186" s="245">
        <v>24.5</v>
      </c>
      <c r="K186" s="245">
        <v>72.5</v>
      </c>
      <c r="L186" s="245">
        <v>110.9</v>
      </c>
      <c r="M186" s="245">
        <v>107.2</v>
      </c>
      <c r="N186" s="245">
        <v>96.7</v>
      </c>
      <c r="O186" s="245">
        <v>27.3</v>
      </c>
      <c r="P186" s="245">
        <v>14.63</v>
      </c>
      <c r="Q186" s="245">
        <v>13.82</v>
      </c>
      <c r="R186" s="245">
        <v>12.92</v>
      </c>
      <c r="S186" s="245">
        <v>13.79</v>
      </c>
      <c r="T186" s="245">
        <v>689.5</v>
      </c>
      <c r="U186" s="259">
        <v>4</v>
      </c>
      <c r="V186" s="262">
        <v>6</v>
      </c>
      <c r="W186" s="159"/>
    </row>
    <row r="187" customHeight="1" spans="1:23">
      <c r="A187" s="159"/>
      <c r="B187" s="160"/>
      <c r="C187" s="159"/>
      <c r="D187" s="244" t="s">
        <v>157</v>
      </c>
      <c r="E187" s="245">
        <v>100</v>
      </c>
      <c r="F187" s="245">
        <v>151</v>
      </c>
      <c r="G187" s="245">
        <v>7.2</v>
      </c>
      <c r="H187" s="245">
        <v>37.2</v>
      </c>
      <c r="I187" s="245">
        <v>416.7</v>
      </c>
      <c r="J187" s="245">
        <v>21.3</v>
      </c>
      <c r="K187" s="245">
        <v>57.3</v>
      </c>
      <c r="L187" s="245">
        <v>132.9</v>
      </c>
      <c r="M187" s="245">
        <v>121.6</v>
      </c>
      <c r="N187" s="245">
        <v>91.5</v>
      </c>
      <c r="O187" s="245">
        <v>27.1</v>
      </c>
      <c r="P187" s="245">
        <v>16.18</v>
      </c>
      <c r="Q187" s="245">
        <v>15.57</v>
      </c>
      <c r="R187" s="245">
        <v>15.26</v>
      </c>
      <c r="S187" s="245">
        <v>15.67</v>
      </c>
      <c r="T187" s="245">
        <v>681.3</v>
      </c>
      <c r="U187" s="259">
        <v>4.63</v>
      </c>
      <c r="V187" s="262">
        <v>7</v>
      </c>
      <c r="W187" s="159"/>
    </row>
    <row r="188" customHeight="1" spans="1:23">
      <c r="A188" s="159"/>
      <c r="B188" s="160"/>
      <c r="C188" s="159"/>
      <c r="D188" s="244" t="s">
        <v>150</v>
      </c>
      <c r="E188" s="245">
        <v>95</v>
      </c>
      <c r="F188" s="245">
        <v>139</v>
      </c>
      <c r="G188" s="245">
        <v>7.8</v>
      </c>
      <c r="H188" s="245">
        <v>30.1</v>
      </c>
      <c r="I188" s="245">
        <v>286</v>
      </c>
      <c r="J188" s="245">
        <v>22.1</v>
      </c>
      <c r="K188" s="245">
        <v>73.4</v>
      </c>
      <c r="L188" s="245">
        <v>119</v>
      </c>
      <c r="M188" s="245">
        <v>100</v>
      </c>
      <c r="N188" s="245">
        <v>84</v>
      </c>
      <c r="O188" s="245">
        <v>27</v>
      </c>
      <c r="P188" s="245">
        <v>11.63</v>
      </c>
      <c r="Q188" s="245">
        <v>11.64</v>
      </c>
      <c r="R188" s="245">
        <v>12.32</v>
      </c>
      <c r="S188" s="245">
        <v>11.86</v>
      </c>
      <c r="T188" s="245">
        <v>593.17</v>
      </c>
      <c r="U188" s="259">
        <v>4.99</v>
      </c>
      <c r="V188" s="262">
        <v>8</v>
      </c>
      <c r="W188" s="159"/>
    </row>
    <row r="189" customHeight="1" spans="1:23">
      <c r="A189" s="159"/>
      <c r="B189" s="160"/>
      <c r="C189" s="159"/>
      <c r="D189" s="244" t="s">
        <v>111</v>
      </c>
      <c r="E189" s="245">
        <v>84</v>
      </c>
      <c r="F189" s="245">
        <v>152</v>
      </c>
      <c r="G189" s="245">
        <v>9.9</v>
      </c>
      <c r="H189" s="245">
        <v>32.3</v>
      </c>
      <c r="I189" s="245">
        <v>226.3</v>
      </c>
      <c r="J189" s="245">
        <v>19.4</v>
      </c>
      <c r="K189" s="245">
        <v>60.1</v>
      </c>
      <c r="L189" s="245">
        <v>119.4</v>
      </c>
      <c r="M189" s="245">
        <v>114.2</v>
      </c>
      <c r="N189" s="245">
        <v>95.6</v>
      </c>
      <c r="O189" s="245">
        <v>27.5</v>
      </c>
      <c r="P189" s="245">
        <v>13.91</v>
      </c>
      <c r="Q189" s="245">
        <v>13.92</v>
      </c>
      <c r="R189" s="245">
        <v>14.48</v>
      </c>
      <c r="S189" s="245">
        <v>14.1</v>
      </c>
      <c r="T189" s="245">
        <v>671.32</v>
      </c>
      <c r="U189" s="259">
        <v>-4.41</v>
      </c>
      <c r="V189" s="262">
        <v>11</v>
      </c>
      <c r="W189" s="159"/>
    </row>
    <row r="190" customHeight="1" spans="1:23">
      <c r="A190" s="159"/>
      <c r="B190" s="160"/>
      <c r="C190" s="159"/>
      <c r="D190" s="244" t="s">
        <v>77</v>
      </c>
      <c r="E190" s="245">
        <v>94.2</v>
      </c>
      <c r="F190" s="245">
        <v>143</v>
      </c>
      <c r="G190" s="245">
        <v>7.2</v>
      </c>
      <c r="H190" s="245">
        <v>32</v>
      </c>
      <c r="I190" s="245">
        <v>344.4</v>
      </c>
      <c r="J190" s="245">
        <v>25.1</v>
      </c>
      <c r="K190" s="245">
        <v>78.4</v>
      </c>
      <c r="L190" s="245">
        <v>122.7</v>
      </c>
      <c r="M190" s="245">
        <v>115.5</v>
      </c>
      <c r="N190" s="245">
        <v>94.1</v>
      </c>
      <c r="O190" s="245">
        <v>25.2</v>
      </c>
      <c r="P190" s="245">
        <v>13.27</v>
      </c>
      <c r="Q190" s="245">
        <v>13.91</v>
      </c>
      <c r="R190" s="245">
        <v>14.13</v>
      </c>
      <c r="S190" s="245">
        <v>13.77</v>
      </c>
      <c r="T190" s="245">
        <v>683.1</v>
      </c>
      <c r="U190" s="259">
        <v>5.01</v>
      </c>
      <c r="V190" s="262">
        <v>6</v>
      </c>
      <c r="W190" s="159"/>
    </row>
    <row r="191" customHeight="1" spans="1:23">
      <c r="A191" s="159"/>
      <c r="B191" s="160"/>
      <c r="C191" s="159"/>
      <c r="D191" s="244" t="s">
        <v>152</v>
      </c>
      <c r="E191" s="245">
        <v>89.7</v>
      </c>
      <c r="F191" s="245">
        <v>153</v>
      </c>
      <c r="G191" s="245">
        <v>7.4</v>
      </c>
      <c r="H191" s="245">
        <v>39.2</v>
      </c>
      <c r="I191" s="245">
        <v>429.7</v>
      </c>
      <c r="J191" s="245">
        <v>26.1</v>
      </c>
      <c r="K191" s="245">
        <v>66.7</v>
      </c>
      <c r="L191" s="245">
        <v>107.8</v>
      </c>
      <c r="M191" s="245">
        <v>101.1</v>
      </c>
      <c r="N191" s="245">
        <v>93.8</v>
      </c>
      <c r="O191" s="245">
        <v>29.4</v>
      </c>
      <c r="P191" s="245">
        <v>15.3</v>
      </c>
      <c r="Q191" s="245">
        <v>16</v>
      </c>
      <c r="R191" s="245">
        <v>16.5</v>
      </c>
      <c r="S191" s="245">
        <v>15.93</v>
      </c>
      <c r="T191" s="245">
        <v>708.5</v>
      </c>
      <c r="U191" s="259">
        <v>6.22</v>
      </c>
      <c r="V191" s="262">
        <v>6</v>
      </c>
      <c r="W191" s="159"/>
    </row>
    <row r="192" customHeight="1" spans="1:23">
      <c r="A192" s="159"/>
      <c r="B192" s="160"/>
      <c r="C192" s="159"/>
      <c r="D192" s="244" t="s">
        <v>76</v>
      </c>
      <c r="E192" s="245">
        <v>99</v>
      </c>
      <c r="F192" s="245">
        <v>153</v>
      </c>
      <c r="G192" s="245">
        <v>7.3</v>
      </c>
      <c r="H192" s="245">
        <v>38.3</v>
      </c>
      <c r="I192" s="245">
        <v>424.7</v>
      </c>
      <c r="J192" s="245">
        <v>24.6</v>
      </c>
      <c r="K192" s="245">
        <v>64.2</v>
      </c>
      <c r="L192" s="245">
        <v>118.4</v>
      </c>
      <c r="M192" s="245">
        <v>111.8</v>
      </c>
      <c r="N192" s="245">
        <v>94.4</v>
      </c>
      <c r="O192" s="245">
        <v>26.1</v>
      </c>
      <c r="P192" s="245">
        <v>14.6</v>
      </c>
      <c r="Q192" s="245">
        <v>14.8</v>
      </c>
      <c r="R192" s="245">
        <v>15.25</v>
      </c>
      <c r="S192" s="245">
        <v>14.88</v>
      </c>
      <c r="T192" s="245">
        <v>656.23</v>
      </c>
      <c r="U192" s="261">
        <v>3.24</v>
      </c>
      <c r="V192" s="262">
        <v>6</v>
      </c>
      <c r="W192" s="159"/>
    </row>
    <row r="193" customHeight="1" spans="1:23">
      <c r="A193" s="159"/>
      <c r="B193" s="160"/>
      <c r="C193" s="159"/>
      <c r="D193" s="244" t="s">
        <v>155</v>
      </c>
      <c r="E193" s="286">
        <v>94</v>
      </c>
      <c r="F193" s="286">
        <v>160</v>
      </c>
      <c r="G193" s="286">
        <v>8.8</v>
      </c>
      <c r="H193" s="286">
        <v>34.6</v>
      </c>
      <c r="I193" s="286">
        <v>294</v>
      </c>
      <c r="J193" s="286">
        <v>24.8</v>
      </c>
      <c r="K193" s="286">
        <v>71.8</v>
      </c>
      <c r="L193" s="286">
        <v>122</v>
      </c>
      <c r="M193" s="286">
        <v>118</v>
      </c>
      <c r="N193" s="286">
        <v>96.7</v>
      </c>
      <c r="O193" s="286">
        <v>25.8</v>
      </c>
      <c r="P193" s="286">
        <v>15</v>
      </c>
      <c r="Q193" s="286">
        <v>15.1</v>
      </c>
      <c r="R193" s="286">
        <v>15.1</v>
      </c>
      <c r="S193" s="286">
        <v>15.07</v>
      </c>
      <c r="T193" s="286">
        <v>753.35</v>
      </c>
      <c r="U193" s="190">
        <v>5.12</v>
      </c>
      <c r="V193" s="214">
        <v>4</v>
      </c>
      <c r="W193" s="159"/>
    </row>
    <row r="194" customHeight="1" spans="1:23">
      <c r="A194" s="159"/>
      <c r="B194" s="160"/>
      <c r="C194" s="159"/>
      <c r="D194" s="244" t="s">
        <v>151</v>
      </c>
      <c r="E194" s="245">
        <v>77</v>
      </c>
      <c r="F194" s="245">
        <v>157</v>
      </c>
      <c r="G194" s="245">
        <v>9.6</v>
      </c>
      <c r="H194" s="245">
        <v>32.5</v>
      </c>
      <c r="I194" s="245">
        <v>338.5</v>
      </c>
      <c r="J194" s="245">
        <v>21.9</v>
      </c>
      <c r="K194" s="245">
        <v>61.4</v>
      </c>
      <c r="L194" s="245">
        <v>126.1</v>
      </c>
      <c r="M194" s="245">
        <v>117.4</v>
      </c>
      <c r="N194" s="245">
        <v>93.1</v>
      </c>
      <c r="O194" s="245">
        <v>27.9</v>
      </c>
      <c r="P194" s="245">
        <v>14.35</v>
      </c>
      <c r="Q194" s="245">
        <v>13.25</v>
      </c>
      <c r="R194" s="245">
        <v>13.4</v>
      </c>
      <c r="S194" s="245">
        <v>13.67</v>
      </c>
      <c r="T194" s="245">
        <v>683.33</v>
      </c>
      <c r="U194" s="259">
        <v>5.13</v>
      </c>
      <c r="V194" s="262">
        <v>6</v>
      </c>
      <c r="W194" s="159"/>
    </row>
    <row r="195" customHeight="1" spans="1:23">
      <c r="A195" s="159"/>
      <c r="B195" s="160"/>
      <c r="C195" s="159"/>
      <c r="D195" s="244" t="s">
        <v>173</v>
      </c>
      <c r="E195" s="245">
        <v>85</v>
      </c>
      <c r="F195" s="245">
        <v>158</v>
      </c>
      <c r="G195" s="245">
        <v>9.6</v>
      </c>
      <c r="H195" s="245">
        <v>32.5</v>
      </c>
      <c r="I195" s="245">
        <v>277.9</v>
      </c>
      <c r="J195" s="245">
        <v>21.9</v>
      </c>
      <c r="K195" s="245">
        <v>67.4</v>
      </c>
      <c r="L195" s="245">
        <v>136.8</v>
      </c>
      <c r="M195" s="245">
        <v>126.9</v>
      </c>
      <c r="N195" s="245">
        <v>94.1</v>
      </c>
      <c r="O195" s="245">
        <v>28.8</v>
      </c>
      <c r="P195" s="293">
        <v>14.85</v>
      </c>
      <c r="Q195" s="293">
        <v>13.65</v>
      </c>
      <c r="R195" s="293">
        <v>13.9</v>
      </c>
      <c r="S195" s="293">
        <v>14.13</v>
      </c>
      <c r="T195" s="293">
        <v>706.67</v>
      </c>
      <c r="U195" s="261">
        <v>7.92</v>
      </c>
      <c r="V195" s="262">
        <v>1</v>
      </c>
      <c r="W195" s="159"/>
    </row>
    <row r="196" customHeight="1" spans="1:23">
      <c r="A196" s="159"/>
      <c r="B196" s="160"/>
      <c r="C196" s="159"/>
      <c r="D196" s="244" t="s">
        <v>153</v>
      </c>
      <c r="E196" s="245">
        <v>94</v>
      </c>
      <c r="F196" s="245">
        <v>142</v>
      </c>
      <c r="G196" s="245">
        <v>9.2</v>
      </c>
      <c r="H196" s="245">
        <v>29.3</v>
      </c>
      <c r="I196" s="245">
        <v>218.9</v>
      </c>
      <c r="J196" s="245">
        <v>21.4</v>
      </c>
      <c r="K196" s="245">
        <v>72.9</v>
      </c>
      <c r="L196" s="245">
        <v>93.3</v>
      </c>
      <c r="M196" s="245">
        <v>88.7</v>
      </c>
      <c r="N196" s="245">
        <v>95.1</v>
      </c>
      <c r="O196" s="245">
        <v>25.7</v>
      </c>
      <c r="P196" s="245">
        <v>13.79</v>
      </c>
      <c r="Q196" s="245">
        <v>13.64</v>
      </c>
      <c r="R196" s="245">
        <v>13.71</v>
      </c>
      <c r="S196" s="245">
        <v>13.71</v>
      </c>
      <c r="T196" s="245">
        <v>685.7</v>
      </c>
      <c r="U196" s="261">
        <v>4.52</v>
      </c>
      <c r="V196" s="262">
        <v>10</v>
      </c>
      <c r="W196" s="159"/>
    </row>
    <row r="197" customHeight="1" spans="1:23">
      <c r="A197" s="159"/>
      <c r="B197" s="160"/>
      <c r="C197" s="159"/>
      <c r="D197" s="244" t="s">
        <v>148</v>
      </c>
      <c r="E197" s="245">
        <v>97.4</v>
      </c>
      <c r="F197" s="245">
        <v>150</v>
      </c>
      <c r="G197" s="245">
        <v>5.2</v>
      </c>
      <c r="H197" s="245">
        <v>31.3</v>
      </c>
      <c r="I197" s="245">
        <v>499.2</v>
      </c>
      <c r="J197" s="245">
        <v>22.7</v>
      </c>
      <c r="K197" s="245">
        <v>72.4</v>
      </c>
      <c r="L197" s="245">
        <v>130.7</v>
      </c>
      <c r="M197" s="245">
        <v>119.3</v>
      </c>
      <c r="N197" s="245">
        <v>91.3</v>
      </c>
      <c r="O197" s="245">
        <v>26.9</v>
      </c>
      <c r="P197" s="245">
        <v>14.32</v>
      </c>
      <c r="Q197" s="245">
        <v>14.62</v>
      </c>
      <c r="R197" s="245">
        <v>14.56</v>
      </c>
      <c r="S197" s="245">
        <v>14.5</v>
      </c>
      <c r="T197" s="245">
        <v>639.6</v>
      </c>
      <c r="U197" s="261">
        <v>4.77</v>
      </c>
      <c r="V197" s="262">
        <v>8</v>
      </c>
      <c r="W197" s="159"/>
    </row>
    <row r="198" customHeight="1" spans="1:23">
      <c r="A198" s="159"/>
      <c r="B198" s="160"/>
      <c r="C198" s="159"/>
      <c r="D198" s="246" t="s">
        <v>70</v>
      </c>
      <c r="E198" s="289">
        <v>92</v>
      </c>
      <c r="F198" s="289">
        <v>150.9</v>
      </c>
      <c r="G198" s="289">
        <v>8.2</v>
      </c>
      <c r="H198" s="289">
        <v>33.6</v>
      </c>
      <c r="I198" s="289">
        <v>335.5</v>
      </c>
      <c r="J198" s="289">
        <v>23</v>
      </c>
      <c r="K198" s="289">
        <v>68.2</v>
      </c>
      <c r="L198" s="289">
        <v>120</v>
      </c>
      <c r="M198" s="289">
        <v>111.8</v>
      </c>
      <c r="N198" s="289">
        <v>93.4</v>
      </c>
      <c r="O198" s="289">
        <v>27.1</v>
      </c>
      <c r="P198" s="289">
        <v>14.32</v>
      </c>
      <c r="Q198" s="289">
        <v>14.16</v>
      </c>
      <c r="R198" s="289">
        <v>14.29</v>
      </c>
      <c r="S198" s="289">
        <v>14.26</v>
      </c>
      <c r="T198" s="289">
        <v>679.31</v>
      </c>
      <c r="U198" s="260">
        <v>4.19</v>
      </c>
      <c r="V198" s="220">
        <v>8</v>
      </c>
      <c r="W198" s="159"/>
    </row>
    <row r="199" customHeight="1" spans="1:23">
      <c r="A199" s="159" t="s">
        <v>91</v>
      </c>
      <c r="B199" s="160"/>
      <c r="C199" s="243" t="s">
        <v>178</v>
      </c>
      <c r="D199" s="314" t="s">
        <v>150</v>
      </c>
      <c r="E199" s="253">
        <v>92</v>
      </c>
      <c r="F199" s="253">
        <v>137</v>
      </c>
      <c r="G199" s="253">
        <v>7.8</v>
      </c>
      <c r="H199" s="253">
        <v>32.3</v>
      </c>
      <c r="I199" s="253">
        <v>314</v>
      </c>
      <c r="J199" s="253">
        <v>20.7</v>
      </c>
      <c r="K199" s="253">
        <v>64.1</v>
      </c>
      <c r="L199" s="253">
        <v>127</v>
      </c>
      <c r="M199" s="253">
        <v>116</v>
      </c>
      <c r="N199" s="253">
        <v>91.3</v>
      </c>
      <c r="O199" s="253">
        <v>27</v>
      </c>
      <c r="P199" s="253">
        <v>151.6</v>
      </c>
      <c r="Q199" s="253">
        <v>157.1</v>
      </c>
      <c r="R199" s="253"/>
      <c r="S199" s="253">
        <v>154.35</v>
      </c>
      <c r="T199" s="223">
        <v>617.4</v>
      </c>
      <c r="U199" s="259">
        <v>5.25059665871123</v>
      </c>
      <c r="V199" s="316">
        <v>1</v>
      </c>
      <c r="W199" s="159"/>
    </row>
    <row r="200" customHeight="1" spans="1:23">
      <c r="A200" s="159"/>
      <c r="B200" s="160"/>
      <c r="C200" s="159"/>
      <c r="D200" s="314" t="s">
        <v>104</v>
      </c>
      <c r="E200" s="253">
        <v>92.6</v>
      </c>
      <c r="F200" s="253">
        <v>152</v>
      </c>
      <c r="G200" s="253">
        <v>9.21</v>
      </c>
      <c r="H200" s="253">
        <v>45.37</v>
      </c>
      <c r="I200" s="253">
        <v>392.616720955483</v>
      </c>
      <c r="J200" s="253">
        <v>24.45</v>
      </c>
      <c r="K200" s="253">
        <v>53.9</v>
      </c>
      <c r="L200" s="253">
        <v>111.1</v>
      </c>
      <c r="M200" s="253">
        <v>101.3</v>
      </c>
      <c r="N200" s="253">
        <v>91.2</v>
      </c>
      <c r="O200" s="253">
        <v>27.3</v>
      </c>
      <c r="P200" s="253">
        <v>196.79</v>
      </c>
      <c r="Q200" s="253">
        <v>203.74</v>
      </c>
      <c r="R200" s="253"/>
      <c r="S200" s="253">
        <v>200.265</v>
      </c>
      <c r="T200" s="223">
        <v>667.5833775</v>
      </c>
      <c r="U200" s="259">
        <v>1.34099132150898</v>
      </c>
      <c r="V200" s="316">
        <v>6</v>
      </c>
      <c r="W200" s="159"/>
    </row>
    <row r="201" customHeight="1" spans="1:23">
      <c r="A201" s="159"/>
      <c r="B201" s="160"/>
      <c r="C201" s="159"/>
      <c r="D201" s="314" t="s">
        <v>157</v>
      </c>
      <c r="E201" s="253">
        <v>90.3</v>
      </c>
      <c r="F201" s="253">
        <v>149</v>
      </c>
      <c r="G201" s="253">
        <v>6.8</v>
      </c>
      <c r="H201" s="253">
        <v>37.8</v>
      </c>
      <c r="I201" s="253">
        <v>455.9</v>
      </c>
      <c r="J201" s="253">
        <v>23.7</v>
      </c>
      <c r="K201" s="253">
        <v>62.7</v>
      </c>
      <c r="L201" s="253">
        <v>104.2</v>
      </c>
      <c r="M201" s="253">
        <v>97.5</v>
      </c>
      <c r="N201" s="253">
        <v>93.6</v>
      </c>
      <c r="O201" s="253">
        <v>26.7</v>
      </c>
      <c r="P201" s="253">
        <v>214.3</v>
      </c>
      <c r="Q201" s="253">
        <v>215.9</v>
      </c>
      <c r="R201" s="253"/>
      <c r="S201" s="253">
        <v>215.1</v>
      </c>
      <c r="T201" s="223">
        <v>637.3652</v>
      </c>
      <c r="U201" s="259">
        <v>5.59646539027984</v>
      </c>
      <c r="V201" s="316">
        <v>2</v>
      </c>
      <c r="W201" s="159"/>
    </row>
    <row r="202" customHeight="1" spans="1:23">
      <c r="A202" s="159"/>
      <c r="B202" s="160"/>
      <c r="C202" s="159"/>
      <c r="D202" s="314" t="s">
        <v>158</v>
      </c>
      <c r="E202" s="253">
        <v>96</v>
      </c>
      <c r="F202" s="253">
        <v>147</v>
      </c>
      <c r="G202" s="253">
        <v>10.15</v>
      </c>
      <c r="H202" s="253">
        <v>35.09</v>
      </c>
      <c r="I202" s="253">
        <v>245.71</v>
      </c>
      <c r="J202" s="253">
        <v>25.08</v>
      </c>
      <c r="K202" s="253">
        <v>71.47</v>
      </c>
      <c r="L202" s="253">
        <v>133.1</v>
      </c>
      <c r="M202" s="253">
        <v>117.23</v>
      </c>
      <c r="N202" s="253">
        <v>88.08</v>
      </c>
      <c r="O202" s="253">
        <v>27.73</v>
      </c>
      <c r="P202" s="253">
        <v>305.3</v>
      </c>
      <c r="Q202" s="253">
        <v>309.46</v>
      </c>
      <c r="R202" s="253"/>
      <c r="S202" s="253">
        <v>307.38</v>
      </c>
      <c r="T202" s="223">
        <v>788.193253846154</v>
      </c>
      <c r="U202" s="259">
        <v>6.09920265092677</v>
      </c>
      <c r="V202" s="316">
        <v>3</v>
      </c>
      <c r="W202" s="159"/>
    </row>
    <row r="203" customHeight="1" spans="1:23">
      <c r="A203" s="159"/>
      <c r="B203" s="160"/>
      <c r="C203" s="159"/>
      <c r="D203" s="314" t="s">
        <v>153</v>
      </c>
      <c r="E203" s="253">
        <v>94.3</v>
      </c>
      <c r="F203" s="253">
        <v>146</v>
      </c>
      <c r="G203" s="253">
        <v>6.7</v>
      </c>
      <c r="H203" s="253">
        <v>26.9</v>
      </c>
      <c r="I203" s="253">
        <v>301.5</v>
      </c>
      <c r="J203" s="253">
        <v>17.7</v>
      </c>
      <c r="K203" s="253">
        <v>65.8</v>
      </c>
      <c r="L203" s="253">
        <v>103.8</v>
      </c>
      <c r="M203" s="253">
        <v>99.8</v>
      </c>
      <c r="N203" s="253">
        <v>96.1</v>
      </c>
      <c r="O203" s="253">
        <v>26.7</v>
      </c>
      <c r="P203" s="253">
        <v>311.4</v>
      </c>
      <c r="Q203" s="253">
        <v>333.4</v>
      </c>
      <c r="R203" s="253"/>
      <c r="S203" s="253">
        <v>322.4</v>
      </c>
      <c r="T203" s="223">
        <v>644.8</v>
      </c>
      <c r="U203" s="259">
        <v>3.45270183545116</v>
      </c>
      <c r="V203" s="316">
        <v>7</v>
      </c>
      <c r="W203" s="159"/>
    </row>
    <row r="204" customHeight="1" spans="1:23">
      <c r="A204" s="159"/>
      <c r="B204" s="160"/>
      <c r="C204" s="159"/>
      <c r="D204" s="314" t="s">
        <v>151</v>
      </c>
      <c r="E204" s="253">
        <v>80</v>
      </c>
      <c r="F204" s="253">
        <v>158</v>
      </c>
      <c r="G204" s="253">
        <v>9.8</v>
      </c>
      <c r="H204" s="253">
        <v>32.8</v>
      </c>
      <c r="I204" s="253">
        <v>334.7</v>
      </c>
      <c r="J204" s="253">
        <v>23.1</v>
      </c>
      <c r="K204" s="253">
        <v>70.43</v>
      </c>
      <c r="L204" s="253">
        <v>132.5</v>
      </c>
      <c r="M204" s="253">
        <v>123.4</v>
      </c>
      <c r="N204" s="253">
        <v>93.1</v>
      </c>
      <c r="O204" s="253">
        <v>28.1</v>
      </c>
      <c r="P204" s="253">
        <v>266.5</v>
      </c>
      <c r="Q204" s="253">
        <v>243.7</v>
      </c>
      <c r="R204" s="253"/>
      <c r="S204" s="253">
        <v>255.1</v>
      </c>
      <c r="T204" s="223">
        <v>654.135269230769</v>
      </c>
      <c r="U204" s="259">
        <v>6.73640167364016</v>
      </c>
      <c r="V204" s="316">
        <v>1</v>
      </c>
      <c r="W204" s="159"/>
    </row>
    <row r="205" customHeight="1" spans="1:23">
      <c r="A205" s="159"/>
      <c r="B205" s="160"/>
      <c r="C205" s="159"/>
      <c r="D205" s="314" t="s">
        <v>152</v>
      </c>
      <c r="E205" s="253">
        <v>93.1</v>
      </c>
      <c r="F205" s="253">
        <v>153</v>
      </c>
      <c r="G205" s="253">
        <v>7.4</v>
      </c>
      <c r="H205" s="253">
        <v>39.3</v>
      </c>
      <c r="I205" s="253">
        <v>431.1</v>
      </c>
      <c r="J205" s="253">
        <v>23.6</v>
      </c>
      <c r="K205" s="253">
        <v>60.2</v>
      </c>
      <c r="L205" s="253">
        <v>118</v>
      </c>
      <c r="M205" s="253">
        <v>112.9</v>
      </c>
      <c r="N205" s="253">
        <v>95.7</v>
      </c>
      <c r="O205" s="253">
        <v>28.3</v>
      </c>
      <c r="P205" s="253">
        <v>370</v>
      </c>
      <c r="Q205" s="253">
        <v>361.3</v>
      </c>
      <c r="R205" s="253"/>
      <c r="S205" s="253">
        <v>365.65</v>
      </c>
      <c r="T205" s="223">
        <v>731.3</v>
      </c>
      <c r="U205" s="259">
        <v>3.24721163348863</v>
      </c>
      <c r="V205" s="316">
        <v>5</v>
      </c>
      <c r="W205" s="159"/>
    </row>
    <row r="206" customHeight="1" spans="1:23">
      <c r="A206" s="159"/>
      <c r="B206" s="160"/>
      <c r="C206" s="159"/>
      <c r="D206" s="314" t="s">
        <v>77</v>
      </c>
      <c r="E206" s="253">
        <v>89.6</v>
      </c>
      <c r="F206" s="253">
        <v>140</v>
      </c>
      <c r="G206" s="253">
        <v>8.2</v>
      </c>
      <c r="H206" s="253">
        <v>31.3</v>
      </c>
      <c r="I206" s="253">
        <v>281.7</v>
      </c>
      <c r="J206" s="253">
        <v>22.4</v>
      </c>
      <c r="K206" s="253">
        <v>71.5</v>
      </c>
      <c r="L206" s="253">
        <v>121.4</v>
      </c>
      <c r="M206" s="253">
        <v>117.8</v>
      </c>
      <c r="N206" s="253">
        <v>97</v>
      </c>
      <c r="O206" s="253">
        <v>26.59</v>
      </c>
      <c r="P206" s="253">
        <v>157.3</v>
      </c>
      <c r="Q206" s="253">
        <v>177.2</v>
      </c>
      <c r="R206" s="253"/>
      <c r="S206" s="253">
        <v>167.25</v>
      </c>
      <c r="T206" s="223">
        <v>669</v>
      </c>
      <c r="U206" s="259">
        <v>5.35433070866142</v>
      </c>
      <c r="V206" s="316">
        <v>4</v>
      </c>
      <c r="W206" s="159"/>
    </row>
    <row r="207" customHeight="1" spans="1:23">
      <c r="A207" s="159"/>
      <c r="B207" s="160"/>
      <c r="C207" s="159"/>
      <c r="D207" s="314" t="s">
        <v>159</v>
      </c>
      <c r="E207" s="253">
        <v>89.38</v>
      </c>
      <c r="F207" s="253">
        <v>149</v>
      </c>
      <c r="G207" s="253">
        <v>8.6</v>
      </c>
      <c r="H207" s="253">
        <v>34.5</v>
      </c>
      <c r="I207" s="253">
        <v>301.1</v>
      </c>
      <c r="J207" s="253">
        <v>23</v>
      </c>
      <c r="K207" s="253">
        <v>66.7</v>
      </c>
      <c r="L207" s="253">
        <v>119.4</v>
      </c>
      <c r="M207" s="253">
        <v>110</v>
      </c>
      <c r="N207" s="253">
        <v>92.1</v>
      </c>
      <c r="O207" s="253">
        <v>28</v>
      </c>
      <c r="P207" s="253">
        <v>176.4</v>
      </c>
      <c r="Q207" s="253">
        <v>178</v>
      </c>
      <c r="R207" s="253"/>
      <c r="S207" s="253">
        <v>177.2</v>
      </c>
      <c r="T207" s="223">
        <v>694.936705882353</v>
      </c>
      <c r="U207" s="259">
        <v>3.62573099415204</v>
      </c>
      <c r="V207" s="316">
        <v>6</v>
      </c>
      <c r="W207" s="159"/>
    </row>
    <row r="208" customHeight="1" spans="1:23">
      <c r="A208" s="159"/>
      <c r="B208" s="160"/>
      <c r="C208" s="159"/>
      <c r="D208" s="315" t="s">
        <v>70</v>
      </c>
      <c r="E208" s="254">
        <v>90.8088888888889</v>
      </c>
      <c r="F208" s="254">
        <v>147.888888888889</v>
      </c>
      <c r="G208" s="254">
        <v>8.29555555555556</v>
      </c>
      <c r="H208" s="254">
        <v>35.04</v>
      </c>
      <c r="I208" s="254">
        <v>339.814080106165</v>
      </c>
      <c r="J208" s="254">
        <v>22.6366666666667</v>
      </c>
      <c r="K208" s="254">
        <v>65.2</v>
      </c>
      <c r="L208" s="254">
        <v>118.944444444444</v>
      </c>
      <c r="M208" s="254">
        <v>110.658888888889</v>
      </c>
      <c r="N208" s="254">
        <v>93.1311111111111</v>
      </c>
      <c r="O208" s="254">
        <v>27.38</v>
      </c>
      <c r="P208" s="254">
        <v>238.843333333333</v>
      </c>
      <c r="Q208" s="254">
        <v>242.2</v>
      </c>
      <c r="R208" s="254"/>
      <c r="S208" s="254">
        <v>240.521666666667</v>
      </c>
      <c r="T208" s="227">
        <v>678.301534051031</v>
      </c>
      <c r="U208" s="192">
        <v>4.46285737725089</v>
      </c>
      <c r="V208" s="317" t="s">
        <v>179</v>
      </c>
      <c r="W208" s="159"/>
    </row>
    <row r="209" customHeight="1" spans="1:23">
      <c r="A209" s="159" t="s">
        <v>86</v>
      </c>
      <c r="B209" s="242" t="s">
        <v>25</v>
      </c>
      <c r="C209" s="243" t="s">
        <v>164</v>
      </c>
      <c r="D209" s="283" t="s">
        <v>76</v>
      </c>
      <c r="E209" s="284">
        <v>100</v>
      </c>
      <c r="F209" s="284">
        <v>150</v>
      </c>
      <c r="G209" s="284">
        <v>7.4</v>
      </c>
      <c r="H209" s="284">
        <v>35</v>
      </c>
      <c r="I209" s="284" t="s">
        <v>180</v>
      </c>
      <c r="J209" s="284">
        <v>23</v>
      </c>
      <c r="K209" s="284">
        <v>65.7</v>
      </c>
      <c r="L209" s="284">
        <v>120.9</v>
      </c>
      <c r="M209" s="284">
        <v>116.3</v>
      </c>
      <c r="N209" s="284">
        <v>96.2</v>
      </c>
      <c r="O209" s="284">
        <v>26.3</v>
      </c>
      <c r="P209" s="290">
        <v>16.6</v>
      </c>
      <c r="Q209" s="290">
        <v>17.2</v>
      </c>
      <c r="R209" s="290">
        <v>16.4</v>
      </c>
      <c r="S209" s="290">
        <v>16.7</v>
      </c>
      <c r="T209" s="295">
        <v>693.8</v>
      </c>
      <c r="U209" s="191">
        <v>-1.08</v>
      </c>
      <c r="V209" s="217">
        <v>12</v>
      </c>
      <c r="W209" s="243" t="s">
        <v>149</v>
      </c>
    </row>
    <row r="210" customHeight="1" spans="1:23">
      <c r="A210" s="159"/>
      <c r="B210" s="160"/>
      <c r="C210" s="159"/>
      <c r="D210" s="283" t="s">
        <v>153</v>
      </c>
      <c r="E210" s="284">
        <v>91.3</v>
      </c>
      <c r="F210" s="284">
        <v>147</v>
      </c>
      <c r="G210" s="284">
        <v>8.5</v>
      </c>
      <c r="H210" s="284">
        <v>40.3</v>
      </c>
      <c r="I210" s="284">
        <v>373.9</v>
      </c>
      <c r="J210" s="284">
        <v>30.4</v>
      </c>
      <c r="K210" s="284">
        <v>75.5</v>
      </c>
      <c r="L210" s="284">
        <v>70.4</v>
      </c>
      <c r="M210" s="284">
        <v>65.8</v>
      </c>
      <c r="N210" s="284">
        <v>93.5</v>
      </c>
      <c r="O210" s="284">
        <v>26.9</v>
      </c>
      <c r="P210" s="291">
        <v>12</v>
      </c>
      <c r="Q210" s="291">
        <v>12.1</v>
      </c>
      <c r="R210" s="291">
        <v>12.1</v>
      </c>
      <c r="S210" s="291">
        <v>12.1</v>
      </c>
      <c r="T210" s="284">
        <v>603</v>
      </c>
      <c r="U210" s="191">
        <v>4.9</v>
      </c>
      <c r="V210" s="296">
        <v>8</v>
      </c>
      <c r="W210" s="159"/>
    </row>
    <row r="211" customHeight="1" spans="1:23">
      <c r="A211" s="159"/>
      <c r="B211" s="160"/>
      <c r="C211" s="159"/>
      <c r="D211" s="283" t="s">
        <v>150</v>
      </c>
      <c r="E211" s="194">
        <v>84</v>
      </c>
      <c r="F211" s="194">
        <v>143</v>
      </c>
      <c r="G211" s="194">
        <v>7.8</v>
      </c>
      <c r="H211" s="194">
        <v>36.1</v>
      </c>
      <c r="I211" s="194">
        <v>363</v>
      </c>
      <c r="J211" s="194">
        <v>22.4</v>
      </c>
      <c r="K211" s="194">
        <v>62.1</v>
      </c>
      <c r="L211" s="194">
        <v>118</v>
      </c>
      <c r="M211" s="194">
        <v>110</v>
      </c>
      <c r="N211" s="194">
        <v>93.2</v>
      </c>
      <c r="O211" s="194">
        <v>26.5</v>
      </c>
      <c r="P211" s="292">
        <v>12.9</v>
      </c>
      <c r="Q211" s="292">
        <v>12.1</v>
      </c>
      <c r="R211" s="292">
        <v>13.5</v>
      </c>
      <c r="S211" s="292">
        <v>12.8</v>
      </c>
      <c r="T211" s="194">
        <v>642</v>
      </c>
      <c r="U211" s="191">
        <v>1.68</v>
      </c>
      <c r="V211" s="262">
        <v>10</v>
      </c>
      <c r="W211" s="159"/>
    </row>
    <row r="212" customHeight="1" spans="1:23">
      <c r="A212" s="159"/>
      <c r="B212" s="160"/>
      <c r="C212" s="159"/>
      <c r="D212" s="283" t="s">
        <v>148</v>
      </c>
      <c r="E212" s="194">
        <v>86.7</v>
      </c>
      <c r="F212" s="194">
        <v>147</v>
      </c>
      <c r="G212" s="194">
        <v>6.2</v>
      </c>
      <c r="H212" s="194">
        <v>29.7</v>
      </c>
      <c r="I212" s="194">
        <v>476.9</v>
      </c>
      <c r="J212" s="194">
        <v>19.4</v>
      </c>
      <c r="K212" s="194">
        <v>65.3</v>
      </c>
      <c r="L212" s="194">
        <v>132.7</v>
      </c>
      <c r="M212" s="194">
        <v>118.4</v>
      </c>
      <c r="N212" s="194">
        <v>89.2</v>
      </c>
      <c r="O212" s="194">
        <v>26.1</v>
      </c>
      <c r="P212" s="292">
        <v>13</v>
      </c>
      <c r="Q212" s="292">
        <v>12.9</v>
      </c>
      <c r="R212" s="292">
        <v>13.2</v>
      </c>
      <c r="S212" s="292">
        <v>13</v>
      </c>
      <c r="T212" s="194">
        <v>574.3</v>
      </c>
      <c r="U212" s="191">
        <v>0.38</v>
      </c>
      <c r="V212" s="262">
        <v>14</v>
      </c>
      <c r="W212" s="159"/>
    </row>
    <row r="213" customHeight="1" spans="1:23">
      <c r="A213" s="159"/>
      <c r="B213" s="160"/>
      <c r="C213" s="159"/>
      <c r="D213" s="283" t="s">
        <v>152</v>
      </c>
      <c r="E213" s="194">
        <v>92.9</v>
      </c>
      <c r="F213" s="194">
        <v>154</v>
      </c>
      <c r="G213" s="194">
        <v>8.1</v>
      </c>
      <c r="H213" s="194">
        <v>46.4</v>
      </c>
      <c r="I213" s="194">
        <v>472.8</v>
      </c>
      <c r="J213" s="194">
        <v>35.5</v>
      </c>
      <c r="K213" s="194">
        <v>76.5</v>
      </c>
      <c r="L213" s="194">
        <v>93.6</v>
      </c>
      <c r="M213" s="194">
        <v>84</v>
      </c>
      <c r="N213" s="194">
        <v>89.7</v>
      </c>
      <c r="O213" s="194">
        <v>26.9</v>
      </c>
      <c r="P213" s="292">
        <v>13.3</v>
      </c>
      <c r="Q213" s="292">
        <v>14</v>
      </c>
      <c r="R213" s="292">
        <v>13.8</v>
      </c>
      <c r="S213" s="292">
        <v>13.7</v>
      </c>
      <c r="T213" s="194">
        <v>608.6</v>
      </c>
      <c r="U213" s="191">
        <v>6.7</v>
      </c>
      <c r="V213" s="262">
        <v>8</v>
      </c>
      <c r="W213" s="159"/>
    </row>
    <row r="214" customHeight="1" spans="1:23">
      <c r="A214" s="159"/>
      <c r="B214" s="160"/>
      <c r="C214" s="159"/>
      <c r="D214" s="283" t="s">
        <v>111</v>
      </c>
      <c r="E214" s="194">
        <v>99</v>
      </c>
      <c r="F214" s="194">
        <v>156</v>
      </c>
      <c r="G214" s="194">
        <v>7.7</v>
      </c>
      <c r="H214" s="194">
        <v>37.4</v>
      </c>
      <c r="I214" s="194">
        <v>387.8</v>
      </c>
      <c r="J214" s="194">
        <v>28.6</v>
      </c>
      <c r="K214" s="194">
        <v>76.4</v>
      </c>
      <c r="L214" s="194">
        <v>106.6</v>
      </c>
      <c r="M214" s="194">
        <v>101.2</v>
      </c>
      <c r="N214" s="194">
        <v>94.9</v>
      </c>
      <c r="O214" s="194">
        <v>27.9</v>
      </c>
      <c r="P214" s="292">
        <v>16.6</v>
      </c>
      <c r="Q214" s="292">
        <v>17</v>
      </c>
      <c r="R214" s="292">
        <v>16.6</v>
      </c>
      <c r="S214" s="292">
        <v>16.7</v>
      </c>
      <c r="T214" s="194">
        <v>760.9</v>
      </c>
      <c r="U214" s="191">
        <v>11.24</v>
      </c>
      <c r="V214" s="262">
        <v>3</v>
      </c>
      <c r="W214" s="159"/>
    </row>
    <row r="215" customHeight="1" spans="1:23">
      <c r="A215" s="159"/>
      <c r="B215" s="160"/>
      <c r="C215" s="159"/>
      <c r="D215" s="283" t="s">
        <v>155</v>
      </c>
      <c r="E215" s="194">
        <v>89</v>
      </c>
      <c r="F215" s="194">
        <v>156</v>
      </c>
      <c r="G215" s="194">
        <v>8</v>
      </c>
      <c r="H215" s="194">
        <v>36.7</v>
      </c>
      <c r="I215" s="194">
        <v>357</v>
      </c>
      <c r="J215" s="194">
        <v>26.8</v>
      </c>
      <c r="K215" s="194">
        <v>73</v>
      </c>
      <c r="L215" s="194">
        <v>102.5</v>
      </c>
      <c r="M215" s="194">
        <v>98.8</v>
      </c>
      <c r="N215" s="194">
        <v>96.4</v>
      </c>
      <c r="O215" s="194">
        <v>25.1</v>
      </c>
      <c r="P215" s="292">
        <v>13.4</v>
      </c>
      <c r="Q215" s="292">
        <v>13.2</v>
      </c>
      <c r="R215" s="292">
        <v>13.4</v>
      </c>
      <c r="S215" s="292">
        <v>13.3</v>
      </c>
      <c r="T215" s="194">
        <v>665.8</v>
      </c>
      <c r="U215" s="191">
        <v>-0.13</v>
      </c>
      <c r="V215" s="262">
        <v>12</v>
      </c>
      <c r="W215" s="159"/>
    </row>
    <row r="216" customHeight="1" spans="1:23">
      <c r="A216" s="159"/>
      <c r="B216" s="160"/>
      <c r="C216" s="159"/>
      <c r="D216" s="283" t="s">
        <v>104</v>
      </c>
      <c r="E216" s="194">
        <v>98.2</v>
      </c>
      <c r="F216" s="194">
        <v>158</v>
      </c>
      <c r="G216" s="194">
        <v>9.6</v>
      </c>
      <c r="H216" s="194">
        <v>53.3</v>
      </c>
      <c r="I216" s="194">
        <v>453</v>
      </c>
      <c r="J216" s="194">
        <v>24</v>
      </c>
      <c r="K216" s="194">
        <v>45.1</v>
      </c>
      <c r="L216" s="194">
        <v>121.5</v>
      </c>
      <c r="M216" s="194">
        <v>113.5</v>
      </c>
      <c r="N216" s="194">
        <v>93.4</v>
      </c>
      <c r="O216" s="194">
        <v>24.8</v>
      </c>
      <c r="P216" s="292">
        <v>12.4</v>
      </c>
      <c r="Q216" s="292">
        <v>13.9</v>
      </c>
      <c r="R216" s="292">
        <v>12.9</v>
      </c>
      <c r="S216" s="292">
        <v>13.1</v>
      </c>
      <c r="T216" s="194">
        <v>652.7</v>
      </c>
      <c r="U216" s="191">
        <v>6.41</v>
      </c>
      <c r="V216" s="262">
        <v>5</v>
      </c>
      <c r="W216" s="159"/>
    </row>
    <row r="217" customHeight="1" spans="1:23">
      <c r="A217" s="159"/>
      <c r="B217" s="160"/>
      <c r="C217" s="159"/>
      <c r="D217" s="283" t="s">
        <v>151</v>
      </c>
      <c r="E217" s="284">
        <v>82</v>
      </c>
      <c r="F217" s="284">
        <v>153</v>
      </c>
      <c r="G217" s="194">
        <v>9.8</v>
      </c>
      <c r="H217" s="194">
        <v>30.8</v>
      </c>
      <c r="I217" s="194">
        <v>314.3</v>
      </c>
      <c r="J217" s="194">
        <v>22.6</v>
      </c>
      <c r="K217" s="194">
        <v>73.4</v>
      </c>
      <c r="L217" s="194">
        <v>121.5</v>
      </c>
      <c r="M217" s="194">
        <v>112.6</v>
      </c>
      <c r="N217" s="194">
        <v>92.7</v>
      </c>
      <c r="O217" s="194">
        <v>28.5</v>
      </c>
      <c r="P217" s="292">
        <v>14.5</v>
      </c>
      <c r="Q217" s="292">
        <v>14.9</v>
      </c>
      <c r="R217" s="292">
        <v>14.6</v>
      </c>
      <c r="S217" s="292">
        <v>14.6</v>
      </c>
      <c r="T217" s="194">
        <v>730.8</v>
      </c>
      <c r="U217" s="191">
        <v>9.4</v>
      </c>
      <c r="V217" s="262">
        <v>5</v>
      </c>
      <c r="W217" s="159"/>
    </row>
    <row r="218" customHeight="1" spans="1:23">
      <c r="A218" s="159"/>
      <c r="B218" s="160"/>
      <c r="C218" s="159"/>
      <c r="D218" s="283" t="s">
        <v>77</v>
      </c>
      <c r="E218" s="284">
        <v>88.6</v>
      </c>
      <c r="F218" s="284">
        <v>147</v>
      </c>
      <c r="G218" s="284">
        <v>7</v>
      </c>
      <c r="H218" s="284">
        <v>34.6</v>
      </c>
      <c r="I218" s="284">
        <v>394.3</v>
      </c>
      <c r="J218" s="284">
        <v>26.1</v>
      </c>
      <c r="K218" s="284">
        <v>75.4</v>
      </c>
      <c r="L218" s="284">
        <v>115.7</v>
      </c>
      <c r="M218" s="284">
        <v>110.8</v>
      </c>
      <c r="N218" s="284">
        <v>95.8</v>
      </c>
      <c r="O218" s="284">
        <v>26.3</v>
      </c>
      <c r="P218" s="291">
        <v>14.6</v>
      </c>
      <c r="Q218" s="291">
        <v>15.9</v>
      </c>
      <c r="R218" s="291">
        <v>14.8</v>
      </c>
      <c r="S218" s="291">
        <v>15.1</v>
      </c>
      <c r="T218" s="284">
        <v>669.7</v>
      </c>
      <c r="U218" s="191">
        <v>5.73</v>
      </c>
      <c r="V218" s="296">
        <v>5</v>
      </c>
      <c r="W218" s="159"/>
    </row>
    <row r="219" customHeight="1" spans="1:23">
      <c r="A219" s="159"/>
      <c r="B219" s="160"/>
      <c r="C219" s="159"/>
      <c r="D219" s="283" t="s">
        <v>154</v>
      </c>
      <c r="E219" s="194">
        <v>87</v>
      </c>
      <c r="F219" s="194">
        <v>147</v>
      </c>
      <c r="G219" s="194">
        <v>6.4</v>
      </c>
      <c r="H219" s="194">
        <v>31.6</v>
      </c>
      <c r="I219" s="194">
        <v>396.1</v>
      </c>
      <c r="J219" s="194">
        <v>25.8</v>
      </c>
      <c r="K219" s="194">
        <v>81.8</v>
      </c>
      <c r="L219" s="284">
        <v>95</v>
      </c>
      <c r="M219" s="284">
        <v>92.1</v>
      </c>
      <c r="N219" s="284">
        <v>96.9</v>
      </c>
      <c r="O219" s="284">
        <v>25.2</v>
      </c>
      <c r="P219" s="291">
        <v>13.5</v>
      </c>
      <c r="Q219" s="291">
        <v>12.6</v>
      </c>
      <c r="R219" s="291">
        <v>12.1</v>
      </c>
      <c r="S219" s="291">
        <v>12.7</v>
      </c>
      <c r="T219" s="284">
        <v>634.6</v>
      </c>
      <c r="U219" s="191">
        <v>3.59</v>
      </c>
      <c r="V219" s="262">
        <v>10</v>
      </c>
      <c r="W219" s="159"/>
    </row>
    <row r="220" customHeight="1" spans="1:23">
      <c r="A220" s="159"/>
      <c r="B220" s="160"/>
      <c r="C220" s="159"/>
      <c r="D220" s="285" t="s">
        <v>70</v>
      </c>
      <c r="E220" s="265">
        <v>90.79</v>
      </c>
      <c r="F220" s="265">
        <v>150.73</v>
      </c>
      <c r="G220" s="265">
        <v>7.87</v>
      </c>
      <c r="H220" s="265">
        <v>37.44</v>
      </c>
      <c r="I220" s="265">
        <v>398.91</v>
      </c>
      <c r="J220" s="265">
        <v>25.87</v>
      </c>
      <c r="K220" s="265">
        <v>70.01</v>
      </c>
      <c r="L220" s="265">
        <v>108.95</v>
      </c>
      <c r="M220" s="265">
        <v>102.14</v>
      </c>
      <c r="N220" s="265">
        <v>93.81</v>
      </c>
      <c r="O220" s="265">
        <v>26.41</v>
      </c>
      <c r="P220" s="265">
        <v>13.87</v>
      </c>
      <c r="Q220" s="265">
        <v>14.14</v>
      </c>
      <c r="R220" s="265">
        <v>13.94</v>
      </c>
      <c r="S220" s="265">
        <v>13.98</v>
      </c>
      <c r="T220" s="265">
        <v>657.83</v>
      </c>
      <c r="U220" s="297">
        <v>4.38</v>
      </c>
      <c r="V220" s="220">
        <v>9</v>
      </c>
      <c r="W220" s="159"/>
    </row>
    <row r="221" customHeight="1" spans="1:23">
      <c r="A221" s="159" t="s">
        <v>91</v>
      </c>
      <c r="B221" s="160"/>
      <c r="C221" s="243" t="s">
        <v>181</v>
      </c>
      <c r="D221" s="244" t="s">
        <v>104</v>
      </c>
      <c r="E221" s="245">
        <v>94.2</v>
      </c>
      <c r="F221" s="245">
        <v>149</v>
      </c>
      <c r="G221" s="245">
        <v>9.7</v>
      </c>
      <c r="H221" s="245">
        <v>45.4</v>
      </c>
      <c r="I221" s="245">
        <v>366.8</v>
      </c>
      <c r="J221" s="245">
        <v>28.2</v>
      </c>
      <c r="K221" s="245">
        <v>62</v>
      </c>
      <c r="L221" s="245">
        <v>107</v>
      </c>
      <c r="M221" s="245">
        <v>101.4</v>
      </c>
      <c r="N221" s="245">
        <v>94.8</v>
      </c>
      <c r="O221" s="245">
        <v>25.2</v>
      </c>
      <c r="P221" s="245">
        <v>13.92</v>
      </c>
      <c r="Q221" s="245">
        <v>14.71</v>
      </c>
      <c r="R221" s="245">
        <v>12.86</v>
      </c>
      <c r="S221" s="245">
        <v>13.83</v>
      </c>
      <c r="T221" s="245">
        <v>691.5</v>
      </c>
      <c r="U221" s="259">
        <v>4.3</v>
      </c>
      <c r="V221" s="262">
        <v>5</v>
      </c>
      <c r="W221" s="159"/>
    </row>
    <row r="222" customHeight="1" spans="1:23">
      <c r="A222" s="159"/>
      <c r="B222" s="160"/>
      <c r="C222" s="159"/>
      <c r="D222" s="244" t="s">
        <v>157</v>
      </c>
      <c r="E222" s="245">
        <v>100</v>
      </c>
      <c r="F222" s="245">
        <v>143</v>
      </c>
      <c r="G222" s="245">
        <v>7.2</v>
      </c>
      <c r="H222" s="245">
        <v>45.6</v>
      </c>
      <c r="I222" s="245">
        <v>533.3</v>
      </c>
      <c r="J222" s="245">
        <v>25.1</v>
      </c>
      <c r="K222" s="245">
        <v>55</v>
      </c>
      <c r="L222" s="245">
        <v>109</v>
      </c>
      <c r="M222" s="245">
        <v>101.4</v>
      </c>
      <c r="N222" s="245">
        <v>93</v>
      </c>
      <c r="O222" s="245">
        <v>27.6</v>
      </c>
      <c r="P222" s="245">
        <v>15.28</v>
      </c>
      <c r="Q222" s="245">
        <v>15.99</v>
      </c>
      <c r="R222" s="245">
        <v>15.36</v>
      </c>
      <c r="S222" s="245">
        <v>15.54</v>
      </c>
      <c r="T222" s="245">
        <v>675.8</v>
      </c>
      <c r="U222" s="259">
        <v>3.78</v>
      </c>
      <c r="V222" s="262">
        <v>10</v>
      </c>
      <c r="W222" s="159"/>
    </row>
    <row r="223" customHeight="1" spans="1:23">
      <c r="A223" s="159"/>
      <c r="B223" s="160"/>
      <c r="C223" s="159"/>
      <c r="D223" s="244" t="s">
        <v>150</v>
      </c>
      <c r="E223" s="245">
        <v>98</v>
      </c>
      <c r="F223" s="245">
        <v>134</v>
      </c>
      <c r="G223" s="245">
        <v>7.7</v>
      </c>
      <c r="H223" s="245">
        <v>33.9</v>
      </c>
      <c r="I223" s="245">
        <v>340</v>
      </c>
      <c r="J223" s="245">
        <v>22.4</v>
      </c>
      <c r="K223" s="245">
        <v>66.1</v>
      </c>
      <c r="L223" s="245">
        <v>116</v>
      </c>
      <c r="M223" s="245">
        <v>103</v>
      </c>
      <c r="N223" s="245">
        <v>88.8</v>
      </c>
      <c r="O223" s="245">
        <v>26.5</v>
      </c>
      <c r="P223" s="245">
        <v>10.93</v>
      </c>
      <c r="Q223" s="245">
        <v>11.18</v>
      </c>
      <c r="R223" s="245">
        <v>10.96</v>
      </c>
      <c r="S223" s="245">
        <v>11.02</v>
      </c>
      <c r="T223" s="245">
        <v>551.17</v>
      </c>
      <c r="U223" s="259">
        <v>-2.45</v>
      </c>
      <c r="V223" s="262">
        <v>13</v>
      </c>
      <c r="W223" s="159"/>
    </row>
    <row r="224" customHeight="1" spans="1:23">
      <c r="A224" s="159"/>
      <c r="B224" s="160"/>
      <c r="C224" s="159"/>
      <c r="D224" s="244" t="s">
        <v>111</v>
      </c>
      <c r="E224" s="245">
        <v>95</v>
      </c>
      <c r="F224" s="245">
        <v>151</v>
      </c>
      <c r="G224" s="245">
        <v>10.7</v>
      </c>
      <c r="H224" s="245">
        <v>38.5</v>
      </c>
      <c r="I224" s="245">
        <v>259.8</v>
      </c>
      <c r="J224" s="245">
        <v>24.4</v>
      </c>
      <c r="K224" s="245">
        <v>63.4</v>
      </c>
      <c r="L224" s="245">
        <v>103.2</v>
      </c>
      <c r="M224" s="245">
        <v>97.8</v>
      </c>
      <c r="N224" s="245">
        <v>94.7</v>
      </c>
      <c r="O224" s="245">
        <v>27.4</v>
      </c>
      <c r="P224" s="245">
        <v>12.66</v>
      </c>
      <c r="Q224" s="245">
        <v>12.7</v>
      </c>
      <c r="R224" s="245">
        <v>12.49</v>
      </c>
      <c r="S224" s="245">
        <v>12.62</v>
      </c>
      <c r="T224" s="245">
        <v>600.55</v>
      </c>
      <c r="U224" s="259">
        <v>-14.49</v>
      </c>
      <c r="V224" s="262">
        <v>13</v>
      </c>
      <c r="W224" s="159"/>
    </row>
    <row r="225" customHeight="1" spans="1:23">
      <c r="A225" s="159"/>
      <c r="B225" s="160"/>
      <c r="C225" s="159"/>
      <c r="D225" s="244" t="s">
        <v>77</v>
      </c>
      <c r="E225" s="245">
        <v>80.8</v>
      </c>
      <c r="F225" s="245">
        <v>140</v>
      </c>
      <c r="G225" s="245">
        <v>8</v>
      </c>
      <c r="H225" s="245">
        <v>32</v>
      </c>
      <c r="I225" s="245">
        <v>300</v>
      </c>
      <c r="J225" s="245">
        <v>24.9</v>
      </c>
      <c r="K225" s="245">
        <v>77.5</v>
      </c>
      <c r="L225" s="245">
        <v>114.6</v>
      </c>
      <c r="M225" s="245">
        <v>110.2</v>
      </c>
      <c r="N225" s="245">
        <v>96.2</v>
      </c>
      <c r="O225" s="245">
        <v>24.4</v>
      </c>
      <c r="P225" s="245">
        <v>11.83</v>
      </c>
      <c r="Q225" s="245">
        <v>12.13</v>
      </c>
      <c r="R225" s="245">
        <v>13.38</v>
      </c>
      <c r="S225" s="245">
        <v>12.45</v>
      </c>
      <c r="T225" s="245">
        <v>617.4</v>
      </c>
      <c r="U225" s="259">
        <v>-5.08</v>
      </c>
      <c r="V225" s="262">
        <v>13</v>
      </c>
      <c r="W225" s="159"/>
    </row>
    <row r="226" customHeight="1" spans="1:23">
      <c r="A226" s="159"/>
      <c r="B226" s="160"/>
      <c r="C226" s="159"/>
      <c r="D226" s="244" t="s">
        <v>152</v>
      </c>
      <c r="E226" s="245">
        <v>95.7</v>
      </c>
      <c r="F226" s="245">
        <v>152</v>
      </c>
      <c r="G226" s="245">
        <v>7.8</v>
      </c>
      <c r="H226" s="245">
        <v>51.9</v>
      </c>
      <c r="I226" s="245">
        <v>565.4</v>
      </c>
      <c r="J226" s="245">
        <v>34.7</v>
      </c>
      <c r="K226" s="245">
        <v>66.8</v>
      </c>
      <c r="L226" s="245">
        <v>82</v>
      </c>
      <c r="M226" s="245">
        <v>78.7</v>
      </c>
      <c r="N226" s="245">
        <v>96</v>
      </c>
      <c r="O226" s="245">
        <v>25.7</v>
      </c>
      <c r="P226" s="245">
        <v>14.9</v>
      </c>
      <c r="Q226" s="245">
        <v>15.8</v>
      </c>
      <c r="R226" s="245">
        <v>16.5</v>
      </c>
      <c r="S226" s="245">
        <v>15.73</v>
      </c>
      <c r="T226" s="245">
        <v>699.61</v>
      </c>
      <c r="U226" s="259">
        <v>4.89</v>
      </c>
      <c r="V226" s="262">
        <v>7</v>
      </c>
      <c r="W226" s="159"/>
    </row>
    <row r="227" customHeight="1" spans="1:23">
      <c r="A227" s="159"/>
      <c r="B227" s="160"/>
      <c r="C227" s="159"/>
      <c r="D227" s="244" t="s">
        <v>76</v>
      </c>
      <c r="E227" s="245">
        <v>101.7</v>
      </c>
      <c r="F227" s="245">
        <v>151</v>
      </c>
      <c r="G227" s="245">
        <v>8.5</v>
      </c>
      <c r="H227" s="245">
        <v>35.2</v>
      </c>
      <c r="I227" s="245">
        <v>314.1</v>
      </c>
      <c r="J227" s="245">
        <v>25.6</v>
      </c>
      <c r="K227" s="245">
        <v>72.7</v>
      </c>
      <c r="L227" s="245">
        <v>110.3</v>
      </c>
      <c r="M227" s="245">
        <v>104.7</v>
      </c>
      <c r="N227" s="245">
        <v>94.9</v>
      </c>
      <c r="O227" s="245">
        <v>26.3</v>
      </c>
      <c r="P227" s="245">
        <v>14.6</v>
      </c>
      <c r="Q227" s="245">
        <v>14.2</v>
      </c>
      <c r="R227" s="245">
        <v>14.15</v>
      </c>
      <c r="S227" s="245">
        <v>14.32</v>
      </c>
      <c r="T227" s="245">
        <v>631.25</v>
      </c>
      <c r="U227" s="261">
        <v>-0.69</v>
      </c>
      <c r="V227" s="262">
        <v>11</v>
      </c>
      <c r="W227" s="159"/>
    </row>
    <row r="228" customHeight="1" spans="1:23">
      <c r="A228" s="159"/>
      <c r="B228" s="160"/>
      <c r="C228" s="159"/>
      <c r="D228" s="244" t="s">
        <v>155</v>
      </c>
      <c r="E228" s="286">
        <v>90</v>
      </c>
      <c r="F228" s="286">
        <v>157</v>
      </c>
      <c r="G228" s="286">
        <v>9.2</v>
      </c>
      <c r="H228" s="286">
        <v>37.1</v>
      </c>
      <c r="I228" s="286">
        <v>303</v>
      </c>
      <c r="J228" s="286">
        <v>27.2</v>
      </c>
      <c r="K228" s="286">
        <v>73.4</v>
      </c>
      <c r="L228" s="286">
        <v>106.3</v>
      </c>
      <c r="M228" s="286">
        <v>104.5</v>
      </c>
      <c r="N228" s="286">
        <v>98.3</v>
      </c>
      <c r="O228" s="286">
        <v>24.5</v>
      </c>
      <c r="P228" s="286">
        <v>13.9</v>
      </c>
      <c r="Q228" s="286">
        <v>13.8</v>
      </c>
      <c r="R228" s="286">
        <v>14.1</v>
      </c>
      <c r="S228" s="286">
        <v>13.93</v>
      </c>
      <c r="T228" s="286">
        <v>696.65</v>
      </c>
      <c r="U228" s="190">
        <v>-2.79</v>
      </c>
      <c r="V228" s="214">
        <v>12</v>
      </c>
      <c r="W228" s="159"/>
    </row>
    <row r="229" customHeight="1" spans="1:23">
      <c r="A229" s="159"/>
      <c r="B229" s="160"/>
      <c r="C229" s="159"/>
      <c r="D229" s="244" t="s">
        <v>151</v>
      </c>
      <c r="E229" s="245">
        <v>79</v>
      </c>
      <c r="F229" s="245">
        <v>155</v>
      </c>
      <c r="G229" s="245">
        <v>9.7</v>
      </c>
      <c r="H229" s="245">
        <v>33.3</v>
      </c>
      <c r="I229" s="245">
        <v>343.3</v>
      </c>
      <c r="J229" s="245">
        <v>22.8</v>
      </c>
      <c r="K229" s="245">
        <v>68.5</v>
      </c>
      <c r="L229" s="245">
        <v>124.6</v>
      </c>
      <c r="M229" s="245">
        <v>115.7</v>
      </c>
      <c r="N229" s="245">
        <v>92.9</v>
      </c>
      <c r="O229" s="245">
        <v>27.7</v>
      </c>
      <c r="P229" s="245">
        <v>14.35</v>
      </c>
      <c r="Q229" s="245">
        <v>12.9</v>
      </c>
      <c r="R229" s="245">
        <v>13.35</v>
      </c>
      <c r="S229" s="245">
        <v>13.53</v>
      </c>
      <c r="T229" s="245">
        <v>676.67</v>
      </c>
      <c r="U229" s="259">
        <v>4.1</v>
      </c>
      <c r="V229" s="262">
        <v>8</v>
      </c>
      <c r="W229" s="159"/>
    </row>
    <row r="230" customHeight="1" spans="1:23">
      <c r="A230" s="159"/>
      <c r="B230" s="160"/>
      <c r="C230" s="159"/>
      <c r="D230" s="244" t="s">
        <v>173</v>
      </c>
      <c r="E230" s="245">
        <v>95</v>
      </c>
      <c r="F230" s="245">
        <v>156</v>
      </c>
      <c r="G230" s="245">
        <v>9.7</v>
      </c>
      <c r="H230" s="245">
        <v>33.3</v>
      </c>
      <c r="I230" s="245">
        <v>282.8</v>
      </c>
      <c r="J230" s="245">
        <v>22.8</v>
      </c>
      <c r="K230" s="245">
        <v>68.5</v>
      </c>
      <c r="L230" s="245">
        <v>123.8</v>
      </c>
      <c r="M230" s="245">
        <v>114.6</v>
      </c>
      <c r="N230" s="245">
        <v>92.9</v>
      </c>
      <c r="O230" s="245">
        <v>27.4</v>
      </c>
      <c r="P230" s="293">
        <v>14.35</v>
      </c>
      <c r="Q230" s="293">
        <v>12.9</v>
      </c>
      <c r="R230" s="293">
        <v>13.35</v>
      </c>
      <c r="S230" s="293">
        <v>13.53</v>
      </c>
      <c r="T230" s="293">
        <v>676.67</v>
      </c>
      <c r="U230" s="261">
        <v>3.33</v>
      </c>
      <c r="V230" s="262">
        <v>8</v>
      </c>
      <c r="W230" s="159"/>
    </row>
    <row r="231" customHeight="1" spans="1:23">
      <c r="A231" s="159"/>
      <c r="B231" s="160"/>
      <c r="C231" s="159"/>
      <c r="D231" s="244" t="s">
        <v>153</v>
      </c>
      <c r="E231" s="245">
        <v>96.7</v>
      </c>
      <c r="F231" s="245">
        <v>138</v>
      </c>
      <c r="G231" s="245">
        <v>9.5</v>
      </c>
      <c r="H231" s="245">
        <v>35</v>
      </c>
      <c r="I231" s="245">
        <v>269.4</v>
      </c>
      <c r="J231" s="245">
        <v>21.2</v>
      </c>
      <c r="K231" s="245">
        <v>60.5</v>
      </c>
      <c r="L231" s="245">
        <v>104.1</v>
      </c>
      <c r="M231" s="245">
        <v>97.2</v>
      </c>
      <c r="N231" s="245">
        <v>93.4</v>
      </c>
      <c r="O231" s="245">
        <v>26.3</v>
      </c>
      <c r="P231" s="245">
        <v>13.91</v>
      </c>
      <c r="Q231" s="245">
        <v>13.61</v>
      </c>
      <c r="R231" s="245">
        <v>13.8</v>
      </c>
      <c r="S231" s="245">
        <v>13.77</v>
      </c>
      <c r="T231" s="245">
        <v>688.7</v>
      </c>
      <c r="U231" s="261">
        <v>4.98</v>
      </c>
      <c r="V231" s="262">
        <v>9</v>
      </c>
      <c r="W231" s="159"/>
    </row>
    <row r="232" customHeight="1" spans="1:23">
      <c r="A232" s="159"/>
      <c r="B232" s="160"/>
      <c r="C232" s="159"/>
      <c r="D232" s="244" t="s">
        <v>148</v>
      </c>
      <c r="E232" s="245">
        <v>94.3</v>
      </c>
      <c r="F232" s="245">
        <v>147</v>
      </c>
      <c r="G232" s="245">
        <v>5.9</v>
      </c>
      <c r="H232" s="245">
        <v>31</v>
      </c>
      <c r="I232" s="245">
        <v>426.7</v>
      </c>
      <c r="J232" s="245">
        <v>22.1</v>
      </c>
      <c r="K232" s="245">
        <v>71.2</v>
      </c>
      <c r="L232" s="245">
        <v>132.4</v>
      </c>
      <c r="M232" s="245">
        <v>122.9</v>
      </c>
      <c r="N232" s="245">
        <v>92.8</v>
      </c>
      <c r="O232" s="245">
        <v>27.2</v>
      </c>
      <c r="P232" s="245">
        <v>15.12</v>
      </c>
      <c r="Q232" s="245">
        <v>15.32</v>
      </c>
      <c r="R232" s="245">
        <v>14.8</v>
      </c>
      <c r="S232" s="245">
        <v>15.08</v>
      </c>
      <c r="T232" s="245">
        <v>665.18</v>
      </c>
      <c r="U232" s="261">
        <v>8.96</v>
      </c>
      <c r="V232" s="262">
        <v>3</v>
      </c>
      <c r="W232" s="159"/>
    </row>
    <row r="233" customHeight="1" spans="1:23">
      <c r="A233" s="159"/>
      <c r="B233" s="160"/>
      <c r="C233" s="159"/>
      <c r="D233" s="246" t="s">
        <v>70</v>
      </c>
      <c r="E233" s="289">
        <v>93.4</v>
      </c>
      <c r="F233" s="289">
        <v>147.8</v>
      </c>
      <c r="G233" s="289">
        <v>8.6</v>
      </c>
      <c r="H233" s="289">
        <v>37.7</v>
      </c>
      <c r="I233" s="289">
        <v>358.7</v>
      </c>
      <c r="J233" s="289">
        <v>25.1</v>
      </c>
      <c r="K233" s="289">
        <v>67.1</v>
      </c>
      <c r="L233" s="289">
        <v>111.1</v>
      </c>
      <c r="M233" s="289">
        <v>104.3</v>
      </c>
      <c r="N233" s="289">
        <v>94.1</v>
      </c>
      <c r="O233" s="289">
        <v>26.3</v>
      </c>
      <c r="P233" s="289">
        <v>13.81</v>
      </c>
      <c r="Q233" s="289">
        <v>13.77</v>
      </c>
      <c r="R233" s="289">
        <v>13.76</v>
      </c>
      <c r="S233" s="289">
        <v>13.78</v>
      </c>
      <c r="T233" s="289">
        <v>655.93</v>
      </c>
      <c r="U233" s="260">
        <v>0.7</v>
      </c>
      <c r="V233" s="220">
        <v>11</v>
      </c>
      <c r="W233" s="159"/>
    </row>
    <row r="234" customHeight="1" spans="1:23">
      <c r="A234" s="159" t="s">
        <v>91</v>
      </c>
      <c r="B234" s="160"/>
      <c r="C234" s="243" t="s">
        <v>182</v>
      </c>
      <c r="D234" s="287" t="s">
        <v>150</v>
      </c>
      <c r="E234" s="245">
        <v>94</v>
      </c>
      <c r="F234" s="245">
        <v>134</v>
      </c>
      <c r="G234" s="245">
        <v>7.6</v>
      </c>
      <c r="H234" s="245">
        <v>33.8</v>
      </c>
      <c r="I234" s="245">
        <v>345</v>
      </c>
      <c r="J234" s="245">
        <v>22.3</v>
      </c>
      <c r="K234" s="245">
        <v>66</v>
      </c>
      <c r="L234" s="245">
        <v>122</v>
      </c>
      <c r="M234" s="245">
        <v>115</v>
      </c>
      <c r="N234" s="245">
        <v>87.7</v>
      </c>
      <c r="O234" s="245">
        <v>26.5</v>
      </c>
      <c r="P234" s="245">
        <v>145.3</v>
      </c>
      <c r="Q234" s="245">
        <v>157.6</v>
      </c>
      <c r="R234" s="245"/>
      <c r="S234" s="245">
        <v>151.45</v>
      </c>
      <c r="T234" s="245">
        <v>605.8</v>
      </c>
      <c r="U234" s="259">
        <v>3.27</v>
      </c>
      <c r="V234" s="262">
        <v>5</v>
      </c>
      <c r="W234" s="159"/>
    </row>
    <row r="235" customHeight="1" spans="1:23">
      <c r="A235" s="159"/>
      <c r="B235" s="160"/>
      <c r="C235" s="159"/>
      <c r="D235" s="287" t="s">
        <v>104</v>
      </c>
      <c r="E235" s="245">
        <v>94.1</v>
      </c>
      <c r="F235" s="245">
        <v>150</v>
      </c>
      <c r="G235" s="245">
        <v>9.1</v>
      </c>
      <c r="H235" s="245">
        <v>52.4</v>
      </c>
      <c r="I235" s="245">
        <v>477.8</v>
      </c>
      <c r="J235" s="245">
        <v>29.8</v>
      </c>
      <c r="K235" s="245">
        <v>56.9</v>
      </c>
      <c r="L235" s="245">
        <v>108.6</v>
      </c>
      <c r="M235" s="245">
        <v>105.1</v>
      </c>
      <c r="N235" s="245">
        <v>96.8</v>
      </c>
      <c r="O235" s="245">
        <v>25.4</v>
      </c>
      <c r="P235" s="245">
        <v>209.45</v>
      </c>
      <c r="Q235" s="245">
        <v>200.67</v>
      </c>
      <c r="R235" s="245"/>
      <c r="S235" s="245">
        <v>205.06</v>
      </c>
      <c r="T235" s="245">
        <v>683.57</v>
      </c>
      <c r="U235" s="259">
        <v>3.77</v>
      </c>
      <c r="V235" s="262">
        <v>4</v>
      </c>
      <c r="W235" s="159"/>
    </row>
    <row r="236" customHeight="1" spans="1:23">
      <c r="A236" s="159"/>
      <c r="B236" s="160"/>
      <c r="C236" s="159"/>
      <c r="D236" s="244" t="s">
        <v>157</v>
      </c>
      <c r="E236" s="245">
        <v>96.1</v>
      </c>
      <c r="F236" s="245">
        <v>149</v>
      </c>
      <c r="G236" s="245">
        <v>7.6</v>
      </c>
      <c r="H236" s="245">
        <v>47.2</v>
      </c>
      <c r="I236" s="245">
        <v>521.1</v>
      </c>
      <c r="J236" s="245">
        <v>26.7</v>
      </c>
      <c r="K236" s="245">
        <v>56.6</v>
      </c>
      <c r="L236" s="245">
        <v>108.5</v>
      </c>
      <c r="M236" s="245">
        <v>105.2</v>
      </c>
      <c r="N236" s="245">
        <v>97</v>
      </c>
      <c r="O236" s="245">
        <v>26.9</v>
      </c>
      <c r="P236" s="245">
        <v>211.8</v>
      </c>
      <c r="Q236" s="245">
        <v>209.8</v>
      </c>
      <c r="R236" s="245"/>
      <c r="S236" s="245">
        <v>210.8</v>
      </c>
      <c r="T236" s="245">
        <v>624.62</v>
      </c>
      <c r="U236" s="259">
        <v>3.49</v>
      </c>
      <c r="V236" s="262">
        <v>7</v>
      </c>
      <c r="W236" s="159"/>
    </row>
    <row r="237" customHeight="1" spans="1:23">
      <c r="A237" s="159"/>
      <c r="B237" s="160"/>
      <c r="C237" s="159"/>
      <c r="D237" s="244" t="s">
        <v>158</v>
      </c>
      <c r="E237" s="245">
        <v>97</v>
      </c>
      <c r="F237" s="245">
        <v>147</v>
      </c>
      <c r="G237" s="245">
        <v>10.5</v>
      </c>
      <c r="H237" s="245">
        <v>36.3</v>
      </c>
      <c r="I237" s="245">
        <v>245.9</v>
      </c>
      <c r="J237" s="245">
        <v>27.4</v>
      </c>
      <c r="K237" s="245">
        <v>75.4</v>
      </c>
      <c r="L237" s="245">
        <v>117.9</v>
      </c>
      <c r="M237" s="245">
        <v>106.9</v>
      </c>
      <c r="N237" s="245">
        <v>90.7</v>
      </c>
      <c r="O237" s="245">
        <v>27.9</v>
      </c>
      <c r="P237" s="245">
        <v>285.44</v>
      </c>
      <c r="Q237" s="245">
        <v>311.56</v>
      </c>
      <c r="R237" s="245"/>
      <c r="S237" s="245">
        <v>298.5</v>
      </c>
      <c r="T237" s="245">
        <v>765.42</v>
      </c>
      <c r="U237" s="259">
        <v>3.03</v>
      </c>
      <c r="V237" s="262">
        <v>7</v>
      </c>
      <c r="W237" s="159"/>
    </row>
    <row r="238" customHeight="1" spans="1:23">
      <c r="A238" s="159"/>
      <c r="B238" s="160"/>
      <c r="C238" s="159"/>
      <c r="D238" s="244" t="s">
        <v>153</v>
      </c>
      <c r="E238" s="245">
        <v>99</v>
      </c>
      <c r="F238" s="245">
        <v>142</v>
      </c>
      <c r="G238" s="245">
        <v>6.8</v>
      </c>
      <c r="H238" s="245">
        <v>25.5</v>
      </c>
      <c r="I238" s="245">
        <v>275</v>
      </c>
      <c r="J238" s="245">
        <v>18.5</v>
      </c>
      <c r="K238" s="245">
        <v>72.5</v>
      </c>
      <c r="L238" s="245">
        <v>115.4</v>
      </c>
      <c r="M238" s="245">
        <v>107.2</v>
      </c>
      <c r="N238" s="245">
        <v>92.9</v>
      </c>
      <c r="O238" s="245">
        <v>25.9</v>
      </c>
      <c r="P238" s="245">
        <v>336.68</v>
      </c>
      <c r="Q238" s="245">
        <v>313.6</v>
      </c>
      <c r="R238" s="245"/>
      <c r="S238" s="245">
        <v>325.14</v>
      </c>
      <c r="T238" s="245">
        <v>650.28</v>
      </c>
      <c r="U238" s="259">
        <v>4.33</v>
      </c>
      <c r="V238" s="262">
        <v>6</v>
      </c>
      <c r="W238" s="159"/>
    </row>
    <row r="239" customHeight="1" spans="1:23">
      <c r="A239" s="159"/>
      <c r="B239" s="160"/>
      <c r="C239" s="159"/>
      <c r="D239" s="287" t="s">
        <v>151</v>
      </c>
      <c r="E239" s="245">
        <v>78</v>
      </c>
      <c r="F239" s="245">
        <v>155</v>
      </c>
      <c r="G239" s="245">
        <v>10.1</v>
      </c>
      <c r="H239" s="245">
        <v>32.7</v>
      </c>
      <c r="I239" s="245">
        <v>323.8</v>
      </c>
      <c r="J239" s="245">
        <v>23</v>
      </c>
      <c r="K239" s="245">
        <v>70.3</v>
      </c>
      <c r="L239" s="245">
        <v>118.3</v>
      </c>
      <c r="M239" s="245">
        <v>109.3</v>
      </c>
      <c r="N239" s="245">
        <v>92.4</v>
      </c>
      <c r="O239" s="245">
        <v>27.5</v>
      </c>
      <c r="P239" s="245">
        <v>260.6</v>
      </c>
      <c r="Q239" s="245">
        <v>242.1</v>
      </c>
      <c r="R239" s="245"/>
      <c r="S239" s="245">
        <v>251.35</v>
      </c>
      <c r="T239" s="245">
        <v>644.52</v>
      </c>
      <c r="U239" s="259">
        <v>5.17</v>
      </c>
      <c r="V239" s="262">
        <v>5</v>
      </c>
      <c r="W239" s="159"/>
    </row>
    <row r="240" customHeight="1" spans="1:23">
      <c r="A240" s="159"/>
      <c r="B240" s="160"/>
      <c r="C240" s="159"/>
      <c r="D240" s="287" t="s">
        <v>152</v>
      </c>
      <c r="E240" s="245">
        <v>89.2</v>
      </c>
      <c r="F240" s="245">
        <v>153</v>
      </c>
      <c r="G240" s="245">
        <v>8</v>
      </c>
      <c r="H240" s="245">
        <v>46.3</v>
      </c>
      <c r="I240" s="245">
        <v>478.8</v>
      </c>
      <c r="J240" s="245">
        <v>36.3</v>
      </c>
      <c r="K240" s="245">
        <v>78.3</v>
      </c>
      <c r="L240" s="245">
        <v>87.7</v>
      </c>
      <c r="M240" s="245">
        <v>83.8</v>
      </c>
      <c r="N240" s="245">
        <v>95.6</v>
      </c>
      <c r="O240" s="245">
        <v>26.5</v>
      </c>
      <c r="P240" s="245">
        <v>376.3</v>
      </c>
      <c r="Q240" s="245">
        <v>401.4</v>
      </c>
      <c r="R240" s="245"/>
      <c r="S240" s="245">
        <v>388.85</v>
      </c>
      <c r="T240" s="245">
        <v>777.7</v>
      </c>
      <c r="U240" s="259">
        <v>9.8</v>
      </c>
      <c r="V240" s="262">
        <v>1</v>
      </c>
      <c r="W240" s="159"/>
    </row>
    <row r="241" customHeight="1" spans="1:23">
      <c r="A241" s="159"/>
      <c r="B241" s="160"/>
      <c r="C241" s="159"/>
      <c r="D241" s="287" t="s">
        <v>77</v>
      </c>
      <c r="E241" s="245">
        <v>86</v>
      </c>
      <c r="F241" s="245">
        <v>140</v>
      </c>
      <c r="G241" s="245">
        <v>8.1</v>
      </c>
      <c r="H241" s="245">
        <v>33</v>
      </c>
      <c r="I241" s="245">
        <v>307.4</v>
      </c>
      <c r="J241" s="245">
        <v>23.5</v>
      </c>
      <c r="K241" s="245">
        <v>71.2</v>
      </c>
      <c r="L241" s="245">
        <v>121.6</v>
      </c>
      <c r="M241" s="245">
        <v>119.5</v>
      </c>
      <c r="N241" s="245">
        <v>98.3</v>
      </c>
      <c r="O241" s="245">
        <v>25.8</v>
      </c>
      <c r="P241" s="245">
        <v>154.9</v>
      </c>
      <c r="Q241" s="245">
        <v>172.3</v>
      </c>
      <c r="R241" s="245"/>
      <c r="S241" s="245">
        <v>163.6</v>
      </c>
      <c r="T241" s="245">
        <v>654.4</v>
      </c>
      <c r="U241" s="259">
        <v>3.06</v>
      </c>
      <c r="V241" s="262">
        <v>7</v>
      </c>
      <c r="W241" s="159"/>
    </row>
    <row r="242" customHeight="1" spans="1:23">
      <c r="A242" s="159"/>
      <c r="B242" s="160"/>
      <c r="C242" s="159"/>
      <c r="D242" s="287" t="s">
        <v>159</v>
      </c>
      <c r="E242" s="245">
        <v>94.9</v>
      </c>
      <c r="F242" s="245">
        <v>148</v>
      </c>
      <c r="G242" s="245">
        <v>7.4</v>
      </c>
      <c r="H242" s="245">
        <v>35</v>
      </c>
      <c r="I242" s="245">
        <v>373</v>
      </c>
      <c r="J242" s="245">
        <v>24</v>
      </c>
      <c r="K242" s="245">
        <v>68.6</v>
      </c>
      <c r="L242" s="245">
        <v>121</v>
      </c>
      <c r="M242" s="245">
        <v>113</v>
      </c>
      <c r="N242" s="245">
        <v>93.4</v>
      </c>
      <c r="O242" s="245">
        <v>26.5</v>
      </c>
      <c r="P242" s="245">
        <v>180</v>
      </c>
      <c r="Q242" s="245">
        <v>175</v>
      </c>
      <c r="R242" s="245"/>
      <c r="S242" s="245">
        <v>177.5</v>
      </c>
      <c r="T242" s="245">
        <v>696.11</v>
      </c>
      <c r="U242" s="259">
        <v>3.8</v>
      </c>
      <c r="V242" s="262">
        <v>5</v>
      </c>
      <c r="W242" s="159"/>
    </row>
    <row r="243" customHeight="1" spans="1:23">
      <c r="A243" s="159"/>
      <c r="B243" s="160"/>
      <c r="C243" s="159"/>
      <c r="D243" s="246" t="s">
        <v>70</v>
      </c>
      <c r="E243" s="288">
        <v>92</v>
      </c>
      <c r="F243" s="288">
        <v>146.4</v>
      </c>
      <c r="G243" s="288">
        <v>8.4</v>
      </c>
      <c r="H243" s="288">
        <v>38</v>
      </c>
      <c r="I243" s="288">
        <v>372</v>
      </c>
      <c r="J243" s="288">
        <v>25.7</v>
      </c>
      <c r="K243" s="288">
        <v>68.4</v>
      </c>
      <c r="L243" s="299">
        <v>113.4</v>
      </c>
      <c r="M243" s="299">
        <v>107.2</v>
      </c>
      <c r="N243" s="299">
        <v>93.9</v>
      </c>
      <c r="O243" s="299">
        <v>26.5</v>
      </c>
      <c r="P243" s="299">
        <v>240.05</v>
      </c>
      <c r="Q243" s="299">
        <v>242.67</v>
      </c>
      <c r="R243" s="245"/>
      <c r="S243" s="299">
        <v>241.36</v>
      </c>
      <c r="T243" s="299">
        <v>678.05</v>
      </c>
      <c r="U243" s="260">
        <v>4.83</v>
      </c>
      <c r="V243" s="298">
        <v>4</v>
      </c>
      <c r="W243" s="159"/>
    </row>
    <row r="244" customHeight="1" spans="1:23">
      <c r="A244" s="318" t="s">
        <v>183</v>
      </c>
      <c r="B244" s="319" t="s">
        <v>184</v>
      </c>
      <c r="C244" s="320" t="s">
        <v>185</v>
      </c>
      <c r="D244" s="321" t="s">
        <v>186</v>
      </c>
      <c r="E244" s="322">
        <v>91</v>
      </c>
      <c r="F244" s="322">
        <v>148</v>
      </c>
      <c r="G244" s="322">
        <v>7.7</v>
      </c>
      <c r="H244" s="322">
        <v>35.1</v>
      </c>
      <c r="I244" s="322">
        <f t="shared" ref="I244:I272" si="0">H244/G244*100-100</f>
        <v>355.844155844156</v>
      </c>
      <c r="J244" s="322">
        <v>24</v>
      </c>
      <c r="K244" s="322">
        <f t="shared" ref="K244:K272" si="1">J244/H244*100</f>
        <v>68.3760683760684</v>
      </c>
      <c r="L244" s="328">
        <v>121</v>
      </c>
      <c r="M244" s="328">
        <v>112.3</v>
      </c>
      <c r="N244" s="328">
        <f t="shared" ref="N244:N272" si="2">M244/L244*100</f>
        <v>92.8099173553719</v>
      </c>
      <c r="O244" s="328">
        <v>26</v>
      </c>
      <c r="P244" s="329">
        <v>12.23</v>
      </c>
      <c r="Q244" s="329">
        <v>12.35</v>
      </c>
      <c r="R244" s="329">
        <v>12.46</v>
      </c>
      <c r="S244" s="329">
        <f t="shared" ref="S244:S265" si="3">AVERAGE(P244:R244)</f>
        <v>12.3466666666667</v>
      </c>
      <c r="T244" s="328">
        <f t="shared" ref="T244:T264" si="4">S244*50</f>
        <v>617.333333333333</v>
      </c>
      <c r="U244" s="328">
        <v>7.39</v>
      </c>
      <c r="V244" s="330">
        <v>1</v>
      </c>
      <c r="W244" s="320" t="s">
        <v>149</v>
      </c>
    </row>
    <row r="245" customHeight="1" spans="1:23">
      <c r="A245" s="318"/>
      <c r="B245" s="323"/>
      <c r="C245" s="318"/>
      <c r="D245" s="321" t="s">
        <v>187</v>
      </c>
      <c r="E245" s="324">
        <v>102.5</v>
      </c>
      <c r="F245" s="324">
        <v>152</v>
      </c>
      <c r="G245" s="324">
        <v>7.6</v>
      </c>
      <c r="H245" s="324">
        <v>32.1</v>
      </c>
      <c r="I245" s="322">
        <f t="shared" si="0"/>
        <v>322.368421052632</v>
      </c>
      <c r="J245" s="324">
        <v>21.5</v>
      </c>
      <c r="K245" s="322">
        <f t="shared" si="1"/>
        <v>66.9781931464174</v>
      </c>
      <c r="L245" s="326">
        <v>140.6</v>
      </c>
      <c r="M245" s="326">
        <v>126.5</v>
      </c>
      <c r="N245" s="328">
        <f t="shared" si="2"/>
        <v>89.9715504978663</v>
      </c>
      <c r="O245" s="326">
        <v>26.8</v>
      </c>
      <c r="P245" s="329">
        <v>11.19</v>
      </c>
      <c r="Q245" s="329">
        <v>12</v>
      </c>
      <c r="R245" s="329">
        <v>11.08</v>
      </c>
      <c r="S245" s="329">
        <f t="shared" si="3"/>
        <v>11.4233333333333</v>
      </c>
      <c r="T245" s="328">
        <f t="shared" si="4"/>
        <v>571.166666666667</v>
      </c>
      <c r="U245" s="328">
        <v>2.8</v>
      </c>
      <c r="V245" s="331">
        <v>1</v>
      </c>
      <c r="W245" s="318"/>
    </row>
    <row r="246" customHeight="1" spans="1:23">
      <c r="A246" s="318"/>
      <c r="B246" s="323"/>
      <c r="C246" s="318"/>
      <c r="D246" s="321" t="s">
        <v>188</v>
      </c>
      <c r="E246" s="322">
        <v>99.5</v>
      </c>
      <c r="F246" s="324">
        <v>158</v>
      </c>
      <c r="G246" s="322">
        <v>9.35</v>
      </c>
      <c r="H246" s="322">
        <v>40.74</v>
      </c>
      <c r="I246" s="322">
        <f t="shared" si="0"/>
        <v>335.72192513369</v>
      </c>
      <c r="J246" s="322">
        <v>22.35</v>
      </c>
      <c r="K246" s="322">
        <f t="shared" si="1"/>
        <v>54.860088365243</v>
      </c>
      <c r="L246" s="328">
        <v>153.8</v>
      </c>
      <c r="M246" s="328">
        <v>141.9</v>
      </c>
      <c r="N246" s="328">
        <f t="shared" si="2"/>
        <v>92.2626788036411</v>
      </c>
      <c r="O246" s="328">
        <v>28.61</v>
      </c>
      <c r="P246" s="329">
        <v>13.23</v>
      </c>
      <c r="Q246" s="329">
        <v>12.73</v>
      </c>
      <c r="R246" s="329">
        <v>13.17</v>
      </c>
      <c r="S246" s="329">
        <f t="shared" si="3"/>
        <v>13.0433333333333</v>
      </c>
      <c r="T246" s="328">
        <f t="shared" si="4"/>
        <v>652.166666666667</v>
      </c>
      <c r="U246" s="328">
        <v>6.33</v>
      </c>
      <c r="V246" s="330">
        <v>1</v>
      </c>
      <c r="W246" s="318"/>
    </row>
    <row r="247" customHeight="1" spans="1:23">
      <c r="A247" s="318"/>
      <c r="B247" s="323"/>
      <c r="C247" s="318"/>
      <c r="D247" s="321" t="s">
        <v>189</v>
      </c>
      <c r="E247" s="322">
        <v>97.8</v>
      </c>
      <c r="F247" s="322">
        <v>148</v>
      </c>
      <c r="G247" s="322">
        <v>7.5</v>
      </c>
      <c r="H247" s="322">
        <v>31.6</v>
      </c>
      <c r="I247" s="322">
        <f t="shared" si="0"/>
        <v>321.333333333333</v>
      </c>
      <c r="J247" s="322">
        <v>22.2</v>
      </c>
      <c r="K247" s="322">
        <f t="shared" si="1"/>
        <v>70.253164556962</v>
      </c>
      <c r="L247" s="328">
        <v>131.4</v>
      </c>
      <c r="M247" s="328">
        <v>123.6</v>
      </c>
      <c r="N247" s="328">
        <f t="shared" si="2"/>
        <v>94.0639269406393</v>
      </c>
      <c r="O247" s="328">
        <v>26.36</v>
      </c>
      <c r="P247" s="329">
        <v>13.15</v>
      </c>
      <c r="Q247" s="329">
        <v>12.53</v>
      </c>
      <c r="R247" s="329">
        <v>13.33</v>
      </c>
      <c r="S247" s="329">
        <f t="shared" si="3"/>
        <v>13.0033333333333</v>
      </c>
      <c r="T247" s="328">
        <f t="shared" si="4"/>
        <v>650.166666666667</v>
      </c>
      <c r="U247" s="328">
        <v>2.67</v>
      </c>
      <c r="V247" s="330">
        <v>1</v>
      </c>
      <c r="W247" s="318"/>
    </row>
    <row r="248" customHeight="1" spans="1:23">
      <c r="A248" s="318"/>
      <c r="B248" s="323"/>
      <c r="C248" s="318"/>
      <c r="D248" s="325" t="s">
        <v>190</v>
      </c>
      <c r="E248" s="324">
        <v>92</v>
      </c>
      <c r="F248" s="324">
        <v>157</v>
      </c>
      <c r="G248" s="324">
        <v>8.82</v>
      </c>
      <c r="H248" s="324">
        <v>31.93</v>
      </c>
      <c r="I248" s="322">
        <f t="shared" si="0"/>
        <v>262.018140589569</v>
      </c>
      <c r="J248" s="324">
        <v>23.66</v>
      </c>
      <c r="K248" s="322">
        <f t="shared" si="1"/>
        <v>74.0995928593799</v>
      </c>
      <c r="L248" s="326">
        <v>125.3</v>
      </c>
      <c r="M248" s="326">
        <v>115.9</v>
      </c>
      <c r="N248" s="328">
        <f t="shared" si="2"/>
        <v>92.4980047885076</v>
      </c>
      <c r="O248" s="326">
        <v>25.5</v>
      </c>
      <c r="P248" s="329">
        <v>14.1</v>
      </c>
      <c r="Q248" s="329">
        <v>13.95</v>
      </c>
      <c r="R248" s="329">
        <v>13.95</v>
      </c>
      <c r="S248" s="329">
        <f t="shared" si="3"/>
        <v>14</v>
      </c>
      <c r="T248" s="328">
        <f t="shared" si="4"/>
        <v>700</v>
      </c>
      <c r="U248" s="328">
        <v>5</v>
      </c>
      <c r="V248" s="330">
        <v>1</v>
      </c>
      <c r="W248" s="318"/>
    </row>
    <row r="249" customHeight="1" spans="1:23">
      <c r="A249" s="318"/>
      <c r="B249" s="323"/>
      <c r="C249" s="318"/>
      <c r="D249" s="325" t="s">
        <v>191</v>
      </c>
      <c r="E249" s="326">
        <v>93.38</v>
      </c>
      <c r="F249" s="326">
        <v>152.8</v>
      </c>
      <c r="G249" s="326">
        <v>8.252</v>
      </c>
      <c r="H249" s="326">
        <v>33.49</v>
      </c>
      <c r="I249" s="322">
        <f t="shared" si="0"/>
        <v>305.841008240427</v>
      </c>
      <c r="J249" s="326">
        <v>23.47</v>
      </c>
      <c r="K249" s="322">
        <f t="shared" si="1"/>
        <v>70.0806210809197</v>
      </c>
      <c r="L249" s="326">
        <v>130.13</v>
      </c>
      <c r="M249" s="326">
        <v>119.288</v>
      </c>
      <c r="N249" s="328">
        <f t="shared" si="2"/>
        <v>91.6683316683317</v>
      </c>
      <c r="O249" s="326">
        <v>26.887</v>
      </c>
      <c r="P249" s="329">
        <v>12.76</v>
      </c>
      <c r="Q249" s="329">
        <v>13</v>
      </c>
      <c r="R249" s="329">
        <v>12.91</v>
      </c>
      <c r="S249" s="329">
        <f t="shared" si="3"/>
        <v>12.89</v>
      </c>
      <c r="T249" s="328">
        <f t="shared" si="4"/>
        <v>644.5</v>
      </c>
      <c r="U249" s="328">
        <v>4.18179466869272</v>
      </c>
      <c r="V249" s="330">
        <v>1</v>
      </c>
      <c r="W249" s="318"/>
    </row>
    <row r="250" customHeight="1" spans="1:23">
      <c r="A250" s="318"/>
      <c r="B250" s="323"/>
      <c r="C250" s="318"/>
      <c r="D250" s="321" t="s">
        <v>192</v>
      </c>
      <c r="E250" s="322">
        <v>94.6</v>
      </c>
      <c r="F250" s="322">
        <v>150</v>
      </c>
      <c r="G250" s="322">
        <v>7.5</v>
      </c>
      <c r="H250" s="322">
        <v>28.3</v>
      </c>
      <c r="I250" s="322">
        <f t="shared" si="0"/>
        <v>277.333333333333</v>
      </c>
      <c r="J250" s="322">
        <v>21.3</v>
      </c>
      <c r="K250" s="322">
        <f t="shared" si="1"/>
        <v>75.2650176678445</v>
      </c>
      <c r="L250" s="326">
        <v>131.8</v>
      </c>
      <c r="M250" s="326">
        <v>123.1</v>
      </c>
      <c r="N250" s="328">
        <f t="shared" si="2"/>
        <v>93.3990895295903</v>
      </c>
      <c r="O250" s="326">
        <v>28.6</v>
      </c>
      <c r="P250" s="329">
        <v>13.62</v>
      </c>
      <c r="Q250" s="329">
        <v>13.78</v>
      </c>
      <c r="R250" s="329">
        <v>13.88</v>
      </c>
      <c r="S250" s="329">
        <f t="shared" si="3"/>
        <v>13.76</v>
      </c>
      <c r="T250" s="328">
        <f t="shared" si="4"/>
        <v>688</v>
      </c>
      <c r="U250" s="328">
        <v>6.6</v>
      </c>
      <c r="V250" s="330">
        <v>1</v>
      </c>
      <c r="W250" s="318"/>
    </row>
    <row r="251" customHeight="1" spans="1:23">
      <c r="A251" s="318"/>
      <c r="B251" s="323"/>
      <c r="C251" s="318"/>
      <c r="D251" s="321" t="s">
        <v>193</v>
      </c>
      <c r="E251" s="322">
        <v>94.7</v>
      </c>
      <c r="F251" s="322">
        <v>154</v>
      </c>
      <c r="G251" s="322">
        <v>7.6</v>
      </c>
      <c r="H251" s="322">
        <v>45.4</v>
      </c>
      <c r="I251" s="322">
        <f t="shared" si="0"/>
        <v>497.368421052632</v>
      </c>
      <c r="J251" s="322">
        <v>35</v>
      </c>
      <c r="K251" s="322">
        <f t="shared" si="1"/>
        <v>77.0925110132159</v>
      </c>
      <c r="L251" s="328">
        <v>100.8</v>
      </c>
      <c r="M251" s="328">
        <v>88.78</v>
      </c>
      <c r="N251" s="328">
        <f t="shared" si="2"/>
        <v>88.0753968253968</v>
      </c>
      <c r="O251" s="328">
        <v>28.1</v>
      </c>
      <c r="P251" s="329">
        <v>11.92</v>
      </c>
      <c r="Q251" s="329">
        <v>11.65</v>
      </c>
      <c r="R251" s="329">
        <v>11.86</v>
      </c>
      <c r="S251" s="329">
        <f t="shared" si="3"/>
        <v>11.81</v>
      </c>
      <c r="T251" s="328">
        <f t="shared" si="4"/>
        <v>590.5</v>
      </c>
      <c r="U251" s="328">
        <v>3.5</v>
      </c>
      <c r="V251" s="330">
        <v>1</v>
      </c>
      <c r="W251" s="318"/>
    </row>
    <row r="252" customHeight="1" spans="1:23">
      <c r="A252" s="318"/>
      <c r="B252" s="323"/>
      <c r="C252" s="318"/>
      <c r="D252" s="321" t="s">
        <v>194</v>
      </c>
      <c r="E252" s="324">
        <v>86.8</v>
      </c>
      <c r="F252" s="324">
        <v>147</v>
      </c>
      <c r="G252" s="324">
        <v>7.5</v>
      </c>
      <c r="H252" s="324">
        <v>28.5</v>
      </c>
      <c r="I252" s="322">
        <f t="shared" si="0"/>
        <v>280</v>
      </c>
      <c r="J252" s="324">
        <v>21.59</v>
      </c>
      <c r="K252" s="322">
        <f t="shared" si="1"/>
        <v>75.7543859649123</v>
      </c>
      <c r="L252" s="326">
        <v>137.1</v>
      </c>
      <c r="M252" s="326">
        <v>121.6</v>
      </c>
      <c r="N252" s="328">
        <f t="shared" si="2"/>
        <v>88.6943836615609</v>
      </c>
      <c r="O252" s="326">
        <v>24.8</v>
      </c>
      <c r="P252" s="329">
        <v>12.4</v>
      </c>
      <c r="Q252" s="329">
        <v>12.2</v>
      </c>
      <c r="R252" s="329">
        <v>12.6</v>
      </c>
      <c r="S252" s="329">
        <f t="shared" si="3"/>
        <v>12.4</v>
      </c>
      <c r="T252" s="328">
        <f t="shared" si="4"/>
        <v>620</v>
      </c>
      <c r="U252" s="328">
        <v>0.813008130081301</v>
      </c>
      <c r="V252" s="330">
        <v>1</v>
      </c>
      <c r="W252" s="318"/>
    </row>
    <row r="253" customHeight="1" spans="1:23">
      <c r="A253" s="318"/>
      <c r="B253" s="323"/>
      <c r="C253" s="318"/>
      <c r="D253" s="321" t="s">
        <v>195</v>
      </c>
      <c r="E253" s="322">
        <v>95</v>
      </c>
      <c r="F253" s="322">
        <v>159</v>
      </c>
      <c r="G253" s="322">
        <v>8.75</v>
      </c>
      <c r="H253" s="322">
        <v>34.4</v>
      </c>
      <c r="I253" s="322">
        <f t="shared" si="0"/>
        <v>293.142857142857</v>
      </c>
      <c r="J253" s="322">
        <v>20.59</v>
      </c>
      <c r="K253" s="322">
        <f t="shared" si="1"/>
        <v>59.8546511627907</v>
      </c>
      <c r="L253" s="328">
        <v>132.4</v>
      </c>
      <c r="M253" s="328">
        <v>121.1</v>
      </c>
      <c r="N253" s="328">
        <f t="shared" si="2"/>
        <v>91.4652567975831</v>
      </c>
      <c r="O253" s="328">
        <v>26.4</v>
      </c>
      <c r="P253" s="329">
        <v>13.98</v>
      </c>
      <c r="Q253" s="329">
        <v>13.96</v>
      </c>
      <c r="R253" s="329">
        <v>13.75</v>
      </c>
      <c r="S253" s="329">
        <f t="shared" si="3"/>
        <v>13.8966666666667</v>
      </c>
      <c r="T253" s="328">
        <f t="shared" si="4"/>
        <v>694.833333333333</v>
      </c>
      <c r="U253" s="328">
        <v>1.59</v>
      </c>
      <c r="V253" s="330">
        <v>1</v>
      </c>
      <c r="W253" s="318"/>
    </row>
    <row r="254" customHeight="1" spans="1:23">
      <c r="A254" s="318"/>
      <c r="B254" s="323"/>
      <c r="C254" s="318"/>
      <c r="D254" s="321" t="s">
        <v>196</v>
      </c>
      <c r="E254" s="322">
        <v>80</v>
      </c>
      <c r="F254" s="322">
        <v>156</v>
      </c>
      <c r="G254" s="322">
        <v>10.3</v>
      </c>
      <c r="H254" s="322">
        <v>26.7</v>
      </c>
      <c r="I254" s="322">
        <f t="shared" si="0"/>
        <v>159.223300970874</v>
      </c>
      <c r="J254" s="322">
        <v>22.4</v>
      </c>
      <c r="K254" s="322">
        <f t="shared" si="1"/>
        <v>83.8951310861423</v>
      </c>
      <c r="L254" s="328">
        <v>127.1</v>
      </c>
      <c r="M254" s="328">
        <v>118.1</v>
      </c>
      <c r="N254" s="328">
        <f t="shared" si="2"/>
        <v>92.918961447679</v>
      </c>
      <c r="O254" s="328">
        <v>27.7</v>
      </c>
      <c r="P254" s="329">
        <v>13.36</v>
      </c>
      <c r="Q254" s="329">
        <v>13.05</v>
      </c>
      <c r="R254" s="329">
        <v>13.22</v>
      </c>
      <c r="S254" s="329">
        <f t="shared" si="3"/>
        <v>13.21</v>
      </c>
      <c r="T254" s="328">
        <f t="shared" si="4"/>
        <v>660.5</v>
      </c>
      <c r="U254" s="328">
        <v>5.2</v>
      </c>
      <c r="V254" s="330">
        <v>1</v>
      </c>
      <c r="W254" s="318"/>
    </row>
    <row r="255" customHeight="1" spans="1:23">
      <c r="A255" s="318" t="s">
        <v>197</v>
      </c>
      <c r="B255" s="323"/>
      <c r="C255" s="320" t="s">
        <v>185</v>
      </c>
      <c r="D255" s="327" t="s">
        <v>191</v>
      </c>
      <c r="E255" s="322">
        <v>101.3</v>
      </c>
      <c r="F255" s="322">
        <v>150</v>
      </c>
      <c r="G255" s="322">
        <v>8</v>
      </c>
      <c r="H255" s="322">
        <v>35.3</v>
      </c>
      <c r="I255" s="322">
        <f t="shared" si="0"/>
        <v>341.25</v>
      </c>
      <c r="J255" s="322">
        <v>24.7</v>
      </c>
      <c r="K255" s="322">
        <f t="shared" si="1"/>
        <v>69.971671388102</v>
      </c>
      <c r="L255" s="328">
        <v>120.2</v>
      </c>
      <c r="M255" s="328">
        <v>114.4</v>
      </c>
      <c r="N255" s="328">
        <f t="shared" si="2"/>
        <v>95.1747088186356</v>
      </c>
      <c r="O255" s="328">
        <v>25.3</v>
      </c>
      <c r="P255" s="329">
        <v>14.62</v>
      </c>
      <c r="Q255" s="329">
        <v>14.31</v>
      </c>
      <c r="R255" s="329">
        <v>13.59</v>
      </c>
      <c r="S255" s="329">
        <f t="shared" si="3"/>
        <v>14.1733333333333</v>
      </c>
      <c r="T255" s="328">
        <f t="shared" si="4"/>
        <v>708.666666666667</v>
      </c>
      <c r="U255" s="328">
        <v>0.724843661171115</v>
      </c>
      <c r="V255" s="330">
        <v>1</v>
      </c>
      <c r="W255" s="318"/>
    </row>
    <row r="256" customHeight="1" spans="1:23">
      <c r="A256" s="318"/>
      <c r="B256" s="323"/>
      <c r="C256" s="318"/>
      <c r="D256" s="325" t="s">
        <v>190</v>
      </c>
      <c r="E256" s="322">
        <v>91</v>
      </c>
      <c r="F256" s="322">
        <v>159</v>
      </c>
      <c r="G256" s="322">
        <v>8.54</v>
      </c>
      <c r="H256" s="322">
        <v>30.16</v>
      </c>
      <c r="I256" s="322">
        <f t="shared" si="0"/>
        <v>253.161592505855</v>
      </c>
      <c r="J256" s="322">
        <v>23.5</v>
      </c>
      <c r="K256" s="322">
        <f t="shared" si="1"/>
        <v>77.9177718832891</v>
      </c>
      <c r="L256" s="328">
        <v>129.6</v>
      </c>
      <c r="M256" s="328">
        <v>121.3</v>
      </c>
      <c r="N256" s="328">
        <f t="shared" si="2"/>
        <v>93.5956790123457</v>
      </c>
      <c r="O256" s="328">
        <v>25.5</v>
      </c>
      <c r="P256" s="329">
        <v>14.4</v>
      </c>
      <c r="Q256" s="329">
        <v>14.4</v>
      </c>
      <c r="R256" s="329">
        <v>14.7</v>
      </c>
      <c r="S256" s="329">
        <f t="shared" si="3"/>
        <v>14.5</v>
      </c>
      <c r="T256" s="328">
        <f t="shared" si="4"/>
        <v>725</v>
      </c>
      <c r="U256" s="328">
        <v>1.16514337542735</v>
      </c>
      <c r="V256" s="330">
        <v>1</v>
      </c>
      <c r="W256" s="318"/>
    </row>
    <row r="257" customHeight="1" spans="1:23">
      <c r="A257" s="318"/>
      <c r="B257" s="323"/>
      <c r="C257" s="318"/>
      <c r="D257" s="327" t="s">
        <v>198</v>
      </c>
      <c r="E257" s="322">
        <v>103</v>
      </c>
      <c r="F257" s="322">
        <v>148</v>
      </c>
      <c r="G257" s="322">
        <v>7.2</v>
      </c>
      <c r="H257" s="322">
        <v>31.5</v>
      </c>
      <c r="I257" s="322">
        <f t="shared" si="0"/>
        <v>337.5</v>
      </c>
      <c r="J257" s="322">
        <v>21.6</v>
      </c>
      <c r="K257" s="322">
        <f t="shared" si="1"/>
        <v>68.5714285714286</v>
      </c>
      <c r="L257" s="328">
        <v>137.6</v>
      </c>
      <c r="M257" s="328">
        <v>122.3</v>
      </c>
      <c r="N257" s="328">
        <f t="shared" si="2"/>
        <v>88.8808139534884</v>
      </c>
      <c r="O257" s="328">
        <v>27.9</v>
      </c>
      <c r="P257" s="329">
        <v>14.2</v>
      </c>
      <c r="Q257" s="329">
        <v>13.96</v>
      </c>
      <c r="R257" s="329">
        <v>14.19</v>
      </c>
      <c r="S257" s="329">
        <f t="shared" si="3"/>
        <v>14.1166666666667</v>
      </c>
      <c r="T257" s="328">
        <f t="shared" si="4"/>
        <v>705.833333333333</v>
      </c>
      <c r="U257" s="328">
        <v>4.42373132120135</v>
      </c>
      <c r="V257" s="330">
        <v>1</v>
      </c>
      <c r="W257" s="318"/>
    </row>
    <row r="258" customHeight="1" spans="1:23">
      <c r="A258" s="318"/>
      <c r="B258" s="323"/>
      <c r="C258" s="318"/>
      <c r="D258" s="327" t="s">
        <v>189</v>
      </c>
      <c r="E258" s="322">
        <v>95.4</v>
      </c>
      <c r="F258" s="322">
        <v>140</v>
      </c>
      <c r="G258" s="322">
        <v>6.6</v>
      </c>
      <c r="H258" s="322">
        <v>36.5</v>
      </c>
      <c r="I258" s="322">
        <f t="shared" si="0"/>
        <v>453.030303030303</v>
      </c>
      <c r="J258" s="322">
        <v>25.4</v>
      </c>
      <c r="K258" s="322">
        <f t="shared" si="1"/>
        <v>69.5890410958904</v>
      </c>
      <c r="L258" s="328">
        <v>118.1</v>
      </c>
      <c r="M258" s="328">
        <v>111.8</v>
      </c>
      <c r="N258" s="328">
        <f t="shared" si="2"/>
        <v>94.6655376799323</v>
      </c>
      <c r="O258" s="328">
        <v>26</v>
      </c>
      <c r="P258" s="329">
        <v>14.39</v>
      </c>
      <c r="Q258" s="329">
        <v>13.91</v>
      </c>
      <c r="R258" s="329">
        <v>13.98</v>
      </c>
      <c r="S258" s="329">
        <f t="shared" si="3"/>
        <v>14.0933333333333</v>
      </c>
      <c r="T258" s="328">
        <f t="shared" si="4"/>
        <v>704.666666666667</v>
      </c>
      <c r="U258" s="328">
        <v>8.33205226748655</v>
      </c>
      <c r="V258" s="330">
        <v>1</v>
      </c>
      <c r="W258" s="318"/>
    </row>
    <row r="259" customHeight="1" spans="1:23">
      <c r="A259" s="318"/>
      <c r="B259" s="323"/>
      <c r="C259" s="318"/>
      <c r="D259" s="327" t="s">
        <v>186</v>
      </c>
      <c r="E259" s="322">
        <v>100.67</v>
      </c>
      <c r="F259" s="322">
        <v>145</v>
      </c>
      <c r="G259" s="322">
        <v>7.1</v>
      </c>
      <c r="H259" s="322">
        <v>31.9</v>
      </c>
      <c r="I259" s="322">
        <f t="shared" si="0"/>
        <v>349.295774647887</v>
      </c>
      <c r="J259" s="322">
        <v>22.4</v>
      </c>
      <c r="K259" s="322">
        <f t="shared" si="1"/>
        <v>70.2194357366771</v>
      </c>
      <c r="L259" s="328">
        <v>95.21</v>
      </c>
      <c r="M259" s="328">
        <v>85.02</v>
      </c>
      <c r="N259" s="328">
        <f t="shared" si="2"/>
        <v>89.2973427161012</v>
      </c>
      <c r="O259" s="328">
        <v>26.89</v>
      </c>
      <c r="P259" s="329">
        <v>13.79</v>
      </c>
      <c r="Q259" s="329">
        <v>13.24</v>
      </c>
      <c r="R259" s="329">
        <v>13.71</v>
      </c>
      <c r="S259" s="329">
        <f t="shared" si="3"/>
        <v>13.58</v>
      </c>
      <c r="T259" s="328">
        <f t="shared" si="4"/>
        <v>679</v>
      </c>
      <c r="U259" s="328">
        <v>3.50609756097562</v>
      </c>
      <c r="V259" s="330">
        <v>1</v>
      </c>
      <c r="W259" s="318"/>
    </row>
    <row r="260" customHeight="1" spans="1:23">
      <c r="A260" s="318"/>
      <c r="B260" s="323"/>
      <c r="C260" s="318"/>
      <c r="D260" s="327" t="s">
        <v>193</v>
      </c>
      <c r="E260" s="322">
        <v>91.3</v>
      </c>
      <c r="F260" s="322">
        <v>155</v>
      </c>
      <c r="G260" s="322">
        <v>7.7</v>
      </c>
      <c r="H260" s="322">
        <v>52.97</v>
      </c>
      <c r="I260" s="322">
        <f t="shared" si="0"/>
        <v>587.922077922078</v>
      </c>
      <c r="J260" s="322">
        <v>29.16</v>
      </c>
      <c r="K260" s="322">
        <f t="shared" si="1"/>
        <v>55.0500283179158</v>
      </c>
      <c r="L260" s="328">
        <v>105.6</v>
      </c>
      <c r="M260" s="328">
        <v>96.5</v>
      </c>
      <c r="N260" s="328">
        <f t="shared" si="2"/>
        <v>91.3825757575758</v>
      </c>
      <c r="O260" s="328">
        <v>25.4</v>
      </c>
      <c r="P260" s="329">
        <v>14.75</v>
      </c>
      <c r="Q260" s="329">
        <v>14.45</v>
      </c>
      <c r="R260" s="329">
        <v>14.27</v>
      </c>
      <c r="S260" s="329">
        <f t="shared" si="3"/>
        <v>14.49</v>
      </c>
      <c r="T260" s="328">
        <f t="shared" si="4"/>
        <v>724.5</v>
      </c>
      <c r="U260" s="328">
        <v>8.45321317904886</v>
      </c>
      <c r="V260" s="330">
        <v>1</v>
      </c>
      <c r="W260" s="318"/>
    </row>
    <row r="261" customHeight="1" spans="1:23">
      <c r="A261" s="318"/>
      <c r="B261" s="323"/>
      <c r="C261" s="318"/>
      <c r="D261" s="327" t="s">
        <v>196</v>
      </c>
      <c r="E261" s="322">
        <v>83</v>
      </c>
      <c r="F261" s="322">
        <v>157</v>
      </c>
      <c r="G261" s="322">
        <v>9.5</v>
      </c>
      <c r="H261" s="322">
        <v>32.9</v>
      </c>
      <c r="I261" s="322">
        <f t="shared" si="0"/>
        <v>246.315789473684</v>
      </c>
      <c r="J261" s="322">
        <v>22.5</v>
      </c>
      <c r="K261" s="322">
        <f t="shared" si="1"/>
        <v>68.3890577507599</v>
      </c>
      <c r="L261" s="328">
        <v>131.9</v>
      </c>
      <c r="M261" s="328">
        <v>122.6</v>
      </c>
      <c r="N261" s="328">
        <f t="shared" si="2"/>
        <v>92.9492039423806</v>
      </c>
      <c r="O261" s="328">
        <v>26.5</v>
      </c>
      <c r="P261" s="329">
        <v>12.85</v>
      </c>
      <c r="Q261" s="329">
        <v>13.75</v>
      </c>
      <c r="R261" s="329">
        <v>13</v>
      </c>
      <c r="S261" s="329">
        <f t="shared" si="3"/>
        <v>13.2</v>
      </c>
      <c r="T261" s="328">
        <f t="shared" si="4"/>
        <v>660</v>
      </c>
      <c r="U261" s="328">
        <v>5.45994918747903</v>
      </c>
      <c r="V261" s="330">
        <v>1</v>
      </c>
      <c r="W261" s="318"/>
    </row>
    <row r="262" customHeight="1" spans="1:23">
      <c r="A262" s="318"/>
      <c r="B262" s="323"/>
      <c r="C262" s="318"/>
      <c r="D262" s="327" t="s">
        <v>188</v>
      </c>
      <c r="E262" s="322">
        <v>102.1</v>
      </c>
      <c r="F262" s="322">
        <v>156</v>
      </c>
      <c r="G262" s="322">
        <v>9.26</v>
      </c>
      <c r="H262" s="322">
        <v>34.63</v>
      </c>
      <c r="I262" s="322">
        <f t="shared" si="0"/>
        <v>273.974082073434</v>
      </c>
      <c r="J262" s="322">
        <v>22.59</v>
      </c>
      <c r="K262" s="322">
        <f t="shared" si="1"/>
        <v>65.2324574068726</v>
      </c>
      <c r="L262" s="328">
        <v>140.8</v>
      </c>
      <c r="M262" s="328">
        <v>136.1</v>
      </c>
      <c r="N262" s="328">
        <f t="shared" si="2"/>
        <v>96.6619318181818</v>
      </c>
      <c r="O262" s="328">
        <v>26.94</v>
      </c>
      <c r="P262" s="329">
        <v>13.59</v>
      </c>
      <c r="Q262" s="329">
        <v>13.06</v>
      </c>
      <c r="R262" s="329">
        <v>13.42</v>
      </c>
      <c r="S262" s="329">
        <f t="shared" si="3"/>
        <v>13.3566666666667</v>
      </c>
      <c r="T262" s="328">
        <f t="shared" si="4"/>
        <v>667.833333333333</v>
      </c>
      <c r="U262" s="328">
        <v>4.13223140495869</v>
      </c>
      <c r="V262" s="330">
        <v>1</v>
      </c>
      <c r="W262" s="318"/>
    </row>
    <row r="263" customHeight="1" spans="1:23">
      <c r="A263" s="318"/>
      <c r="B263" s="323"/>
      <c r="C263" s="318"/>
      <c r="D263" s="327" t="s">
        <v>199</v>
      </c>
      <c r="E263" s="322">
        <v>92.6</v>
      </c>
      <c r="F263" s="322">
        <v>148</v>
      </c>
      <c r="G263" s="322">
        <v>9.02</v>
      </c>
      <c r="H263" s="322">
        <v>36.28</v>
      </c>
      <c r="I263" s="322">
        <f t="shared" si="0"/>
        <v>302.217294900222</v>
      </c>
      <c r="J263" s="322">
        <v>27.63</v>
      </c>
      <c r="K263" s="322">
        <f t="shared" si="1"/>
        <v>76.1576626240353</v>
      </c>
      <c r="L263" s="328">
        <v>96.92</v>
      </c>
      <c r="M263" s="328">
        <v>91.84</v>
      </c>
      <c r="N263" s="328">
        <f t="shared" si="2"/>
        <v>94.758563763929</v>
      </c>
      <c r="O263" s="328">
        <v>28.82</v>
      </c>
      <c r="P263" s="329">
        <v>14.72</v>
      </c>
      <c r="Q263" s="329">
        <v>14.44</v>
      </c>
      <c r="R263" s="329">
        <v>14.15</v>
      </c>
      <c r="S263" s="329">
        <f t="shared" si="3"/>
        <v>14.4366666666667</v>
      </c>
      <c r="T263" s="328">
        <f t="shared" si="4"/>
        <v>721.833333333333</v>
      </c>
      <c r="U263" s="328">
        <v>5.04577141942337</v>
      </c>
      <c r="V263" s="330">
        <v>1</v>
      </c>
      <c r="W263" s="318"/>
    </row>
    <row r="264" customHeight="1" spans="1:23">
      <c r="A264" s="318"/>
      <c r="B264" s="323"/>
      <c r="C264" s="318"/>
      <c r="D264" s="327" t="s">
        <v>200</v>
      </c>
      <c r="E264" s="322">
        <v>89.4</v>
      </c>
      <c r="F264" s="322">
        <v>153</v>
      </c>
      <c r="G264" s="322">
        <v>7.2</v>
      </c>
      <c r="H264" s="322">
        <v>30.1</v>
      </c>
      <c r="I264" s="322">
        <f t="shared" si="0"/>
        <v>318.055555555556</v>
      </c>
      <c r="J264" s="322">
        <v>21.2</v>
      </c>
      <c r="K264" s="322">
        <f t="shared" si="1"/>
        <v>70.4318936877076</v>
      </c>
      <c r="L264" s="328">
        <v>149.3</v>
      </c>
      <c r="M264" s="328">
        <v>135</v>
      </c>
      <c r="N264" s="328">
        <f t="shared" si="2"/>
        <v>90.4219691895512</v>
      </c>
      <c r="O264" s="328">
        <v>26.9</v>
      </c>
      <c r="P264" s="329">
        <v>14.13</v>
      </c>
      <c r="Q264" s="329">
        <v>14.23</v>
      </c>
      <c r="R264" s="329">
        <v>14.41</v>
      </c>
      <c r="S264" s="329">
        <f t="shared" si="3"/>
        <v>14.2566666666667</v>
      </c>
      <c r="T264" s="328">
        <f t="shared" si="4"/>
        <v>712.833333333333</v>
      </c>
      <c r="U264" s="328">
        <v>3.58814125853799</v>
      </c>
      <c r="V264" s="330">
        <v>1</v>
      </c>
      <c r="W264" s="318"/>
    </row>
    <row r="265" customHeight="1" spans="1:23">
      <c r="A265" s="318" t="s">
        <v>197</v>
      </c>
      <c r="B265" s="323"/>
      <c r="C265" s="320" t="s">
        <v>201</v>
      </c>
      <c r="D265" s="327" t="s">
        <v>198</v>
      </c>
      <c r="E265" s="322">
        <v>104</v>
      </c>
      <c r="F265" s="322">
        <v>148</v>
      </c>
      <c r="G265" s="322">
        <v>7.2</v>
      </c>
      <c r="H265" s="322">
        <v>33</v>
      </c>
      <c r="I265" s="322">
        <f t="shared" si="0"/>
        <v>358.333333333333</v>
      </c>
      <c r="J265" s="322">
        <v>21.9</v>
      </c>
      <c r="K265" s="322">
        <f t="shared" si="1"/>
        <v>66.3636363636364</v>
      </c>
      <c r="L265" s="328">
        <v>136.8</v>
      </c>
      <c r="M265" s="328">
        <v>123.8</v>
      </c>
      <c r="N265" s="328">
        <f t="shared" si="2"/>
        <v>90.4970760233918</v>
      </c>
      <c r="O265" s="328">
        <v>27.1</v>
      </c>
      <c r="P265" s="329">
        <v>173.05</v>
      </c>
      <c r="Q265" s="329">
        <v>174.95</v>
      </c>
      <c r="R265" s="329"/>
      <c r="S265" s="329">
        <f t="shared" si="3"/>
        <v>174</v>
      </c>
      <c r="T265" s="328">
        <v>696</v>
      </c>
      <c r="U265" s="328">
        <v>3</v>
      </c>
      <c r="V265" s="330">
        <v>1</v>
      </c>
      <c r="W265" s="318"/>
    </row>
    <row r="266" customHeight="1" spans="1:23">
      <c r="A266" s="318"/>
      <c r="B266" s="323"/>
      <c r="C266" s="318"/>
      <c r="D266" s="327" t="s">
        <v>189</v>
      </c>
      <c r="E266" s="322">
        <v>93.8</v>
      </c>
      <c r="F266" s="322">
        <v>142</v>
      </c>
      <c r="G266" s="322">
        <v>8.7</v>
      </c>
      <c r="H266" s="322">
        <v>32.3</v>
      </c>
      <c r="I266" s="322">
        <f t="shared" si="0"/>
        <v>271.264367816092</v>
      </c>
      <c r="J266" s="322">
        <v>21.4</v>
      </c>
      <c r="K266" s="322">
        <f t="shared" si="1"/>
        <v>66.2538699690403</v>
      </c>
      <c r="L266" s="328">
        <v>130.2</v>
      </c>
      <c r="M266" s="328">
        <v>120.4</v>
      </c>
      <c r="N266" s="328">
        <f t="shared" si="2"/>
        <v>92.4731182795699</v>
      </c>
      <c r="O266" s="328">
        <v>26.2</v>
      </c>
      <c r="P266" s="329">
        <v>174.4</v>
      </c>
      <c r="Q266" s="329">
        <v>171.6</v>
      </c>
      <c r="R266" s="329"/>
      <c r="S266" s="329">
        <v>173</v>
      </c>
      <c r="T266" s="328">
        <v>692</v>
      </c>
      <c r="U266" s="328">
        <v>6.91</v>
      </c>
      <c r="V266" s="330">
        <v>1</v>
      </c>
      <c r="W266" s="318"/>
    </row>
    <row r="267" customHeight="1" spans="1:23">
      <c r="A267" s="318"/>
      <c r="B267" s="323"/>
      <c r="C267" s="318"/>
      <c r="D267" s="327" t="s">
        <v>186</v>
      </c>
      <c r="E267" s="322">
        <v>99</v>
      </c>
      <c r="F267" s="322">
        <v>144</v>
      </c>
      <c r="G267" s="322">
        <v>6.8</v>
      </c>
      <c r="H267" s="322">
        <v>25.5</v>
      </c>
      <c r="I267" s="322">
        <f t="shared" si="0"/>
        <v>275</v>
      </c>
      <c r="J267" s="322">
        <v>18.5</v>
      </c>
      <c r="K267" s="322">
        <f t="shared" si="1"/>
        <v>72.5490196078431</v>
      </c>
      <c r="L267" s="328">
        <v>110.7</v>
      </c>
      <c r="M267" s="328">
        <v>99.8</v>
      </c>
      <c r="N267" s="328">
        <f t="shared" si="2"/>
        <v>90.1535682023487</v>
      </c>
      <c r="O267" s="328">
        <v>26.7</v>
      </c>
      <c r="P267" s="329">
        <v>336.68</v>
      </c>
      <c r="Q267" s="329">
        <v>313.6</v>
      </c>
      <c r="R267" s="329"/>
      <c r="S267" s="329">
        <v>325.14</v>
      </c>
      <c r="T267" s="328">
        <v>650.28</v>
      </c>
      <c r="U267" s="328">
        <v>4.33</v>
      </c>
      <c r="V267" s="330">
        <v>1</v>
      </c>
      <c r="W267" s="318"/>
    </row>
    <row r="268" customHeight="1" spans="1:23">
      <c r="A268" s="318"/>
      <c r="B268" s="323"/>
      <c r="C268" s="318"/>
      <c r="D268" s="327" t="s">
        <v>193</v>
      </c>
      <c r="E268" s="322">
        <v>94.5</v>
      </c>
      <c r="F268" s="322">
        <v>156</v>
      </c>
      <c r="G268" s="322">
        <v>8.2</v>
      </c>
      <c r="H268" s="322">
        <v>55.92</v>
      </c>
      <c r="I268" s="322">
        <f t="shared" si="0"/>
        <v>581.951219512195</v>
      </c>
      <c r="J268" s="322">
        <v>27.56</v>
      </c>
      <c r="K268" s="322">
        <f t="shared" si="1"/>
        <v>49.2846924177396</v>
      </c>
      <c r="L268" s="328">
        <v>135.2</v>
      </c>
      <c r="M268" s="328">
        <v>125</v>
      </c>
      <c r="N268" s="328">
        <f t="shared" si="2"/>
        <v>92.4556213017752</v>
      </c>
      <c r="O268" s="328">
        <v>25.1</v>
      </c>
      <c r="P268" s="329">
        <v>338.91</v>
      </c>
      <c r="Q268" s="329">
        <v>365.3</v>
      </c>
      <c r="R268" s="329"/>
      <c r="S268" s="329">
        <v>352.1</v>
      </c>
      <c r="T268" s="328">
        <v>704.2</v>
      </c>
      <c r="U268" s="328">
        <v>4.33</v>
      </c>
      <c r="V268" s="330">
        <v>1</v>
      </c>
      <c r="W268" s="318"/>
    </row>
    <row r="269" customHeight="1" spans="1:23">
      <c r="A269" s="318"/>
      <c r="B269" s="323"/>
      <c r="C269" s="318"/>
      <c r="D269" s="327" t="s">
        <v>196</v>
      </c>
      <c r="E269" s="322">
        <v>83</v>
      </c>
      <c r="F269" s="322">
        <v>156</v>
      </c>
      <c r="G269" s="322">
        <v>9.9</v>
      </c>
      <c r="H269" s="322">
        <v>33.1</v>
      </c>
      <c r="I269" s="322">
        <f t="shared" si="0"/>
        <v>234.343434343434</v>
      </c>
      <c r="J269" s="322">
        <v>22.9</v>
      </c>
      <c r="K269" s="322">
        <f t="shared" si="1"/>
        <v>69.1842900302115</v>
      </c>
      <c r="L269" s="328">
        <v>131.8</v>
      </c>
      <c r="M269" s="328">
        <v>122.9</v>
      </c>
      <c r="N269" s="328">
        <f t="shared" si="2"/>
        <v>93.247344461305</v>
      </c>
      <c r="O269" s="328">
        <v>27.3</v>
      </c>
      <c r="P269" s="329">
        <v>262.3</v>
      </c>
      <c r="Q269" s="329">
        <v>257.25</v>
      </c>
      <c r="R269" s="329"/>
      <c r="S269" s="329">
        <v>259.78</v>
      </c>
      <c r="T269" s="328">
        <v>666.09</v>
      </c>
      <c r="U269" s="328">
        <v>4.33</v>
      </c>
      <c r="V269" s="330">
        <v>1</v>
      </c>
      <c r="W269" s="318"/>
    </row>
    <row r="270" customHeight="1" spans="1:23">
      <c r="A270" s="318"/>
      <c r="B270" s="323"/>
      <c r="C270" s="318"/>
      <c r="D270" s="327" t="s">
        <v>188</v>
      </c>
      <c r="E270" s="322">
        <v>95.9</v>
      </c>
      <c r="F270" s="322">
        <v>156</v>
      </c>
      <c r="G270" s="322">
        <v>9.32</v>
      </c>
      <c r="H270" s="322">
        <v>39.26</v>
      </c>
      <c r="I270" s="322">
        <f t="shared" si="0"/>
        <v>321.244635193133</v>
      </c>
      <c r="J270" s="322">
        <v>23.52</v>
      </c>
      <c r="K270" s="322">
        <f t="shared" si="1"/>
        <v>59.9083036169129</v>
      </c>
      <c r="L270" s="328">
        <v>136.4</v>
      </c>
      <c r="M270" s="328">
        <v>131.2</v>
      </c>
      <c r="N270" s="328">
        <f t="shared" si="2"/>
        <v>96.1876832844575</v>
      </c>
      <c r="O270" s="328">
        <v>27.49</v>
      </c>
      <c r="P270" s="329">
        <v>327.84</v>
      </c>
      <c r="Q270" s="329">
        <v>320.61</v>
      </c>
      <c r="R270" s="329"/>
      <c r="S270" s="329">
        <v>324.23</v>
      </c>
      <c r="T270" s="328">
        <v>648.5</v>
      </c>
      <c r="U270" s="328">
        <v>4.63</v>
      </c>
      <c r="V270" s="330">
        <v>1</v>
      </c>
      <c r="W270" s="318"/>
    </row>
    <row r="271" customHeight="1" spans="1:23">
      <c r="A271" s="318"/>
      <c r="B271" s="323"/>
      <c r="C271" s="318"/>
      <c r="D271" s="327" t="s">
        <v>199</v>
      </c>
      <c r="E271" s="322">
        <v>97.3</v>
      </c>
      <c r="F271" s="322">
        <v>147</v>
      </c>
      <c r="G271" s="322">
        <v>10.5</v>
      </c>
      <c r="H271" s="322">
        <v>35.91</v>
      </c>
      <c r="I271" s="322">
        <f t="shared" si="0"/>
        <v>242</v>
      </c>
      <c r="J271" s="322">
        <v>27.08</v>
      </c>
      <c r="K271" s="322">
        <f t="shared" si="1"/>
        <v>75.4107490949596</v>
      </c>
      <c r="L271" s="328">
        <v>108.75</v>
      </c>
      <c r="M271" s="328">
        <v>95.32</v>
      </c>
      <c r="N271" s="328">
        <f t="shared" si="2"/>
        <v>87.6505747126437</v>
      </c>
      <c r="O271" s="328">
        <v>28.63</v>
      </c>
      <c r="P271" s="329">
        <v>288.45</v>
      </c>
      <c r="Q271" s="329">
        <v>276.02</v>
      </c>
      <c r="R271" s="329"/>
      <c r="S271" s="329">
        <v>282.24</v>
      </c>
      <c r="T271" s="328">
        <v>723.8</v>
      </c>
      <c r="U271" s="328">
        <v>3.89</v>
      </c>
      <c r="V271" s="330">
        <v>1</v>
      </c>
      <c r="W271" s="318"/>
    </row>
    <row r="272" customHeight="1" spans="1:23">
      <c r="A272" s="318"/>
      <c r="B272" s="323"/>
      <c r="C272" s="318"/>
      <c r="D272" s="327" t="s">
        <v>200</v>
      </c>
      <c r="E272" s="322">
        <v>94</v>
      </c>
      <c r="F272" s="322">
        <v>148</v>
      </c>
      <c r="G272" s="322">
        <v>8.6</v>
      </c>
      <c r="H272" s="322">
        <v>30.8</v>
      </c>
      <c r="I272" s="322">
        <f t="shared" si="0"/>
        <v>258.139534883721</v>
      </c>
      <c r="J272" s="322">
        <v>22</v>
      </c>
      <c r="K272" s="322">
        <f t="shared" si="1"/>
        <v>71.4285714285714</v>
      </c>
      <c r="L272" s="328">
        <v>140.2</v>
      </c>
      <c r="M272" s="328">
        <v>129.7</v>
      </c>
      <c r="N272" s="328">
        <f t="shared" si="2"/>
        <v>92.5106990014265</v>
      </c>
      <c r="O272" s="328">
        <v>26.8</v>
      </c>
      <c r="P272" s="329">
        <v>176</v>
      </c>
      <c r="Q272" s="329">
        <v>180</v>
      </c>
      <c r="R272" s="329"/>
      <c r="S272" s="329">
        <v>178</v>
      </c>
      <c r="T272" s="328">
        <v>698.07</v>
      </c>
      <c r="U272" s="328">
        <v>4.09</v>
      </c>
      <c r="V272" s="330">
        <v>1</v>
      </c>
      <c r="W272" s="318"/>
    </row>
  </sheetData>
  <mergeCells count="69">
    <mergeCell ref="P1:S1"/>
    <mergeCell ref="A1:A2"/>
    <mergeCell ref="A3:A14"/>
    <mergeCell ref="A15:A26"/>
    <mergeCell ref="A27:A36"/>
    <mergeCell ref="A37:A48"/>
    <mergeCell ref="A49:A60"/>
    <mergeCell ref="A61:A70"/>
    <mergeCell ref="A71:A82"/>
    <mergeCell ref="A83:A94"/>
    <mergeCell ref="A95:A104"/>
    <mergeCell ref="A105:A116"/>
    <mergeCell ref="A117:A128"/>
    <mergeCell ref="A129:A138"/>
    <mergeCell ref="A139:A150"/>
    <mergeCell ref="A151:A163"/>
    <mergeCell ref="A164:A173"/>
    <mergeCell ref="A174:A185"/>
    <mergeCell ref="A186:A198"/>
    <mergeCell ref="A199:A208"/>
    <mergeCell ref="A209:A220"/>
    <mergeCell ref="A221:A233"/>
    <mergeCell ref="A234:A243"/>
    <mergeCell ref="A244:A254"/>
    <mergeCell ref="A255:A264"/>
    <mergeCell ref="A265:A272"/>
    <mergeCell ref="B1:B2"/>
    <mergeCell ref="B3:B36"/>
    <mergeCell ref="B37:B70"/>
    <mergeCell ref="B71:B104"/>
    <mergeCell ref="B105:B138"/>
    <mergeCell ref="B139:B173"/>
    <mergeCell ref="B174:B208"/>
    <mergeCell ref="B209:B243"/>
    <mergeCell ref="B244:B272"/>
    <mergeCell ref="C3:C14"/>
    <mergeCell ref="C15:C26"/>
    <mergeCell ref="C27:C36"/>
    <mergeCell ref="C37:C48"/>
    <mergeCell ref="C49:C60"/>
    <mergeCell ref="C61:C70"/>
    <mergeCell ref="C71:C82"/>
    <mergeCell ref="C83:C94"/>
    <mergeCell ref="C95:C104"/>
    <mergeCell ref="C105:C116"/>
    <mergeCell ref="C117:C128"/>
    <mergeCell ref="C129:C138"/>
    <mergeCell ref="C139:C150"/>
    <mergeCell ref="C151:C163"/>
    <mergeCell ref="C164:C173"/>
    <mergeCell ref="C174:C185"/>
    <mergeCell ref="C186:C198"/>
    <mergeCell ref="C199:C208"/>
    <mergeCell ref="C209:C220"/>
    <mergeCell ref="C221:C233"/>
    <mergeCell ref="C234:C243"/>
    <mergeCell ref="C244:C254"/>
    <mergeCell ref="C255:C264"/>
    <mergeCell ref="C265:C272"/>
    <mergeCell ref="D1:D2"/>
    <mergeCell ref="W1:W2"/>
    <mergeCell ref="W3:W36"/>
    <mergeCell ref="W37:W70"/>
    <mergeCell ref="W71:W104"/>
    <mergeCell ref="W105:W138"/>
    <mergeCell ref="W139:W173"/>
    <mergeCell ref="W174:W208"/>
    <mergeCell ref="W209:W243"/>
    <mergeCell ref="W244:W272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1"/>
  <sheetViews>
    <sheetView workbookViewId="0">
      <pane xSplit="3" ySplit="2" topLeftCell="D117" activePane="bottomRight" state="frozen"/>
      <selection/>
      <selection pane="topRight"/>
      <selection pane="bottomLeft"/>
      <selection pane="bottomRight" activeCell="D124" sqref="D124:V141"/>
    </sheetView>
  </sheetViews>
  <sheetFormatPr defaultColWidth="9" defaultRowHeight="13.5" customHeight="1"/>
  <cols>
    <col min="1" max="1" width="9" style="154"/>
    <col min="2" max="2" width="7.73333333333333" style="154" customWidth="1"/>
    <col min="3" max="3" width="7.13333333333333" style="154" customWidth="1"/>
    <col min="4" max="4" width="7.26666666666667" style="154" customWidth="1"/>
    <col min="5" max="5" width="7.4" style="233" customWidth="1"/>
    <col min="6" max="6" width="6.6" style="233" customWidth="1"/>
    <col min="7" max="7" width="7.13333333333333" style="233" customWidth="1"/>
    <col min="8" max="8" width="7.26666666666667" style="233" customWidth="1"/>
    <col min="9" max="9" width="7.6" style="233" customWidth="1"/>
    <col min="10" max="12" width="6.13333333333333" style="233" customWidth="1"/>
    <col min="13" max="13" width="6" style="233" customWidth="1"/>
    <col min="14" max="14" width="6.26666666666667" style="233" customWidth="1"/>
    <col min="15" max="15" width="6" style="233" customWidth="1"/>
    <col min="16" max="19" width="6.13333333333333" style="154" customWidth="1"/>
    <col min="20" max="20" width="8.46666666666667" style="154" customWidth="1"/>
    <col min="21" max="21" width="7.26666666666667" style="234" customWidth="1"/>
    <col min="22" max="22" width="4.6" style="235" customWidth="1"/>
    <col min="23" max="16384" width="9" style="154"/>
  </cols>
  <sheetData>
    <row r="1" customHeight="1" spans="1:23">
      <c r="A1" s="236" t="s">
        <v>42</v>
      </c>
      <c r="B1" s="236" t="s">
        <v>1</v>
      </c>
      <c r="C1" s="237" t="s">
        <v>43</v>
      </c>
      <c r="D1" s="237" t="s">
        <v>44</v>
      </c>
      <c r="E1" s="238" t="s">
        <v>45</v>
      </c>
      <c r="F1" s="238" t="s">
        <v>46</v>
      </c>
      <c r="G1" s="238" t="s">
        <v>47</v>
      </c>
      <c r="H1" s="238" t="s">
        <v>48</v>
      </c>
      <c r="I1" s="238" t="s">
        <v>49</v>
      </c>
      <c r="J1" s="238" t="s">
        <v>50</v>
      </c>
      <c r="K1" s="238" t="s">
        <v>51</v>
      </c>
      <c r="L1" s="238" t="s">
        <v>52</v>
      </c>
      <c r="M1" s="238" t="s">
        <v>52</v>
      </c>
      <c r="N1" s="238" t="s">
        <v>53</v>
      </c>
      <c r="O1" s="238" t="s">
        <v>54</v>
      </c>
      <c r="P1" s="249" t="s">
        <v>55</v>
      </c>
      <c r="Q1" s="249"/>
      <c r="R1" s="249"/>
      <c r="S1" s="249"/>
      <c r="T1" s="237" t="s">
        <v>56</v>
      </c>
      <c r="U1" s="255" t="s">
        <v>57</v>
      </c>
      <c r="V1" s="256" t="s">
        <v>58</v>
      </c>
      <c r="W1" s="236" t="s">
        <v>2</v>
      </c>
    </row>
    <row r="2" customHeight="1" spans="1:23">
      <c r="A2" s="239"/>
      <c r="B2" s="239"/>
      <c r="C2" s="240" t="s">
        <v>59</v>
      </c>
      <c r="D2" s="240"/>
      <c r="E2" s="241" t="s">
        <v>60</v>
      </c>
      <c r="F2" s="241" t="s">
        <v>61</v>
      </c>
      <c r="G2" s="241" t="s">
        <v>62</v>
      </c>
      <c r="H2" s="241" t="s">
        <v>62</v>
      </c>
      <c r="I2" s="241" t="s">
        <v>63</v>
      </c>
      <c r="J2" s="241" t="s">
        <v>62</v>
      </c>
      <c r="K2" s="241" t="s">
        <v>63</v>
      </c>
      <c r="L2" s="241" t="s">
        <v>64</v>
      </c>
      <c r="M2" s="241" t="s">
        <v>65</v>
      </c>
      <c r="N2" s="241" t="s">
        <v>63</v>
      </c>
      <c r="O2" s="241" t="s">
        <v>66</v>
      </c>
      <c r="P2" s="249" t="s">
        <v>67</v>
      </c>
      <c r="Q2" s="249" t="s">
        <v>68</v>
      </c>
      <c r="R2" s="249" t="s">
        <v>69</v>
      </c>
      <c r="S2" s="249" t="s">
        <v>70</v>
      </c>
      <c r="T2" s="158" t="s">
        <v>71</v>
      </c>
      <c r="U2" s="257" t="s">
        <v>72</v>
      </c>
      <c r="V2" s="258" t="s">
        <v>73</v>
      </c>
      <c r="W2" s="239"/>
    </row>
    <row r="3" customHeight="1" spans="1:23">
      <c r="A3" s="159" t="s">
        <v>74</v>
      </c>
      <c r="B3" s="242" t="s">
        <v>28</v>
      </c>
      <c r="C3" s="243" t="s">
        <v>202</v>
      </c>
      <c r="D3" s="244" t="s">
        <v>148</v>
      </c>
      <c r="E3" s="245">
        <v>95.6</v>
      </c>
      <c r="F3" s="245">
        <v>162</v>
      </c>
      <c r="G3" s="245">
        <v>6.1</v>
      </c>
      <c r="H3" s="245">
        <v>28.7</v>
      </c>
      <c r="I3" s="245">
        <v>371.4</v>
      </c>
      <c r="J3" s="245">
        <v>21.1</v>
      </c>
      <c r="K3" s="245">
        <v>73.5</v>
      </c>
      <c r="L3" s="245">
        <v>137.7</v>
      </c>
      <c r="M3" s="245">
        <v>127.1</v>
      </c>
      <c r="N3" s="245">
        <v>92.3</v>
      </c>
      <c r="O3" s="245">
        <v>27.5</v>
      </c>
      <c r="P3" s="250">
        <v>16.15</v>
      </c>
      <c r="Q3" s="250">
        <v>16.12</v>
      </c>
      <c r="R3" s="250">
        <v>16.42</v>
      </c>
      <c r="S3" s="250">
        <v>16.23</v>
      </c>
      <c r="T3" s="250">
        <v>715.91</v>
      </c>
      <c r="U3" s="259">
        <v>0.68</v>
      </c>
      <c r="V3" s="229">
        <v>12</v>
      </c>
      <c r="W3" s="243" t="s">
        <v>203</v>
      </c>
    </row>
    <row r="4" customHeight="1" spans="1:23">
      <c r="A4" s="159"/>
      <c r="B4" s="160"/>
      <c r="C4" s="159"/>
      <c r="D4" s="244" t="s">
        <v>204</v>
      </c>
      <c r="E4" s="245">
        <v>95.6</v>
      </c>
      <c r="F4" s="245">
        <v>155</v>
      </c>
      <c r="G4" s="245">
        <v>4.8</v>
      </c>
      <c r="H4" s="245">
        <v>30.4</v>
      </c>
      <c r="I4" s="245">
        <v>633.3</v>
      </c>
      <c r="J4" s="245">
        <v>25.7</v>
      </c>
      <c r="K4" s="245">
        <v>84.5</v>
      </c>
      <c r="L4" s="245">
        <v>118.1</v>
      </c>
      <c r="M4" s="245">
        <v>112.4</v>
      </c>
      <c r="N4" s="245">
        <v>95.2</v>
      </c>
      <c r="O4" s="245">
        <v>26.9</v>
      </c>
      <c r="P4" s="250">
        <v>14.69</v>
      </c>
      <c r="Q4" s="250">
        <v>14.67</v>
      </c>
      <c r="R4" s="250">
        <v>14.43</v>
      </c>
      <c r="S4" s="250">
        <v>14.6</v>
      </c>
      <c r="T4" s="250">
        <v>729.8</v>
      </c>
      <c r="U4" s="259">
        <v>2.6</v>
      </c>
      <c r="V4" s="229">
        <v>8</v>
      </c>
      <c r="W4" s="159"/>
    </row>
    <row r="5" customHeight="1" spans="1:23">
      <c r="A5" s="159"/>
      <c r="B5" s="160"/>
      <c r="C5" s="159"/>
      <c r="D5" s="244" t="s">
        <v>205</v>
      </c>
      <c r="E5" s="245">
        <v>96</v>
      </c>
      <c r="F5" s="245">
        <v>160</v>
      </c>
      <c r="G5" s="245">
        <v>6.2</v>
      </c>
      <c r="H5" s="245">
        <v>20.9</v>
      </c>
      <c r="I5" s="245">
        <v>237.1</v>
      </c>
      <c r="J5" s="245">
        <v>18.5</v>
      </c>
      <c r="K5" s="245">
        <v>88.5</v>
      </c>
      <c r="L5" s="245">
        <v>137.1</v>
      </c>
      <c r="M5" s="245">
        <v>134.7</v>
      </c>
      <c r="N5" s="245">
        <v>98.2</v>
      </c>
      <c r="O5" s="245">
        <v>25.7</v>
      </c>
      <c r="P5" s="250">
        <v>13.4</v>
      </c>
      <c r="Q5" s="250">
        <v>13.6</v>
      </c>
      <c r="R5" s="250">
        <v>13.5</v>
      </c>
      <c r="S5" s="250">
        <v>13.54</v>
      </c>
      <c r="T5" s="250">
        <v>677</v>
      </c>
      <c r="U5" s="259">
        <v>0.18</v>
      </c>
      <c r="V5" s="229">
        <v>11</v>
      </c>
      <c r="W5" s="159"/>
    </row>
    <row r="6" customHeight="1" spans="1:23">
      <c r="A6" s="159"/>
      <c r="B6" s="160"/>
      <c r="C6" s="159"/>
      <c r="D6" s="244" t="s">
        <v>84</v>
      </c>
      <c r="E6" s="245">
        <v>98.4</v>
      </c>
      <c r="F6" s="245">
        <v>158</v>
      </c>
      <c r="G6" s="245">
        <v>8.6</v>
      </c>
      <c r="H6" s="245">
        <v>24.2</v>
      </c>
      <c r="I6" s="245">
        <v>161.8</v>
      </c>
      <c r="J6" s="245">
        <v>20</v>
      </c>
      <c r="K6" s="245">
        <v>82.8</v>
      </c>
      <c r="L6" s="245">
        <v>130.3</v>
      </c>
      <c r="M6" s="245">
        <v>123</v>
      </c>
      <c r="N6" s="245">
        <v>94.4</v>
      </c>
      <c r="O6" s="245">
        <v>26.9</v>
      </c>
      <c r="P6" s="250">
        <v>14.81</v>
      </c>
      <c r="Q6" s="250">
        <v>15.23</v>
      </c>
      <c r="R6" s="250">
        <v>15.06</v>
      </c>
      <c r="S6" s="250">
        <v>15.03</v>
      </c>
      <c r="T6" s="250">
        <v>662.82</v>
      </c>
      <c r="U6" s="259">
        <v>-0.31</v>
      </c>
      <c r="V6" s="229">
        <v>14</v>
      </c>
      <c r="W6" s="159"/>
    </row>
    <row r="7" customHeight="1" spans="1:23">
      <c r="A7" s="159"/>
      <c r="B7" s="160"/>
      <c r="C7" s="159"/>
      <c r="D7" s="244" t="s">
        <v>206</v>
      </c>
      <c r="E7" s="245">
        <v>99.2</v>
      </c>
      <c r="F7" s="245">
        <v>138</v>
      </c>
      <c r="G7" s="245">
        <v>8</v>
      </c>
      <c r="H7" s="245">
        <v>31.6</v>
      </c>
      <c r="I7" s="245">
        <v>295</v>
      </c>
      <c r="J7" s="245">
        <v>23.4</v>
      </c>
      <c r="K7" s="245">
        <v>74.1</v>
      </c>
      <c r="L7" s="245">
        <v>126.4</v>
      </c>
      <c r="M7" s="245">
        <v>118.7</v>
      </c>
      <c r="N7" s="245">
        <v>93.9</v>
      </c>
      <c r="O7" s="245">
        <v>29.3</v>
      </c>
      <c r="P7" s="250">
        <v>18.79</v>
      </c>
      <c r="Q7" s="250">
        <v>19.13</v>
      </c>
      <c r="R7" s="250">
        <v>18.93</v>
      </c>
      <c r="S7" s="250">
        <v>18.95</v>
      </c>
      <c r="T7" s="250">
        <v>716.14</v>
      </c>
      <c r="U7" s="259">
        <v>11.01</v>
      </c>
      <c r="V7" s="229">
        <v>6</v>
      </c>
      <c r="W7" s="159"/>
    </row>
    <row r="8" customHeight="1" spans="1:23">
      <c r="A8" s="159"/>
      <c r="B8" s="160"/>
      <c r="C8" s="159"/>
      <c r="D8" s="244" t="s">
        <v>77</v>
      </c>
      <c r="E8" s="245">
        <v>97.6</v>
      </c>
      <c r="F8" s="245">
        <v>179</v>
      </c>
      <c r="G8" s="245">
        <v>7.1</v>
      </c>
      <c r="H8" s="245">
        <v>29.7</v>
      </c>
      <c r="I8" s="245">
        <v>318.3</v>
      </c>
      <c r="J8" s="245">
        <v>23.6</v>
      </c>
      <c r="K8" s="245">
        <v>79.5</v>
      </c>
      <c r="L8" s="245">
        <v>138.4</v>
      </c>
      <c r="M8" s="245">
        <v>135.1</v>
      </c>
      <c r="N8" s="245">
        <v>97.6</v>
      </c>
      <c r="O8" s="245">
        <v>25.3</v>
      </c>
      <c r="P8" s="250">
        <v>17.26</v>
      </c>
      <c r="Q8" s="250">
        <v>17.34</v>
      </c>
      <c r="R8" s="250">
        <v>18.04</v>
      </c>
      <c r="S8" s="250">
        <v>17.55</v>
      </c>
      <c r="T8" s="250">
        <v>738.5</v>
      </c>
      <c r="U8" s="259">
        <v>5.37</v>
      </c>
      <c r="V8" s="229">
        <v>5</v>
      </c>
      <c r="W8" s="159"/>
    </row>
    <row r="9" customHeight="1" spans="1:23">
      <c r="A9" s="159"/>
      <c r="B9" s="160"/>
      <c r="C9" s="159"/>
      <c r="D9" s="244" t="s">
        <v>207</v>
      </c>
      <c r="E9" s="245">
        <v>93.8</v>
      </c>
      <c r="F9" s="245">
        <v>156</v>
      </c>
      <c r="G9" s="245">
        <v>7.2</v>
      </c>
      <c r="H9" s="245">
        <v>25.4</v>
      </c>
      <c r="I9" s="245">
        <v>252.5</v>
      </c>
      <c r="J9" s="245">
        <v>18.2</v>
      </c>
      <c r="K9" s="245">
        <v>71.5</v>
      </c>
      <c r="L9" s="245">
        <v>148.9</v>
      </c>
      <c r="M9" s="245">
        <v>143.2</v>
      </c>
      <c r="N9" s="245">
        <v>96.2</v>
      </c>
      <c r="O9" s="245">
        <v>27.5</v>
      </c>
      <c r="P9" s="250">
        <v>14.58</v>
      </c>
      <c r="Q9" s="250">
        <v>14.78</v>
      </c>
      <c r="R9" s="250">
        <v>14.92</v>
      </c>
      <c r="S9" s="250">
        <v>14.76</v>
      </c>
      <c r="T9" s="250">
        <v>656.17</v>
      </c>
      <c r="U9" s="259">
        <v>4.04</v>
      </c>
      <c r="V9" s="229">
        <v>5</v>
      </c>
      <c r="W9" s="159"/>
    </row>
    <row r="10" customHeight="1" spans="1:23">
      <c r="A10" s="159"/>
      <c r="B10" s="160"/>
      <c r="C10" s="159"/>
      <c r="D10" s="244" t="s">
        <v>208</v>
      </c>
      <c r="E10" s="245">
        <v>98</v>
      </c>
      <c r="F10" s="245">
        <v>150</v>
      </c>
      <c r="G10" s="245">
        <v>5.7</v>
      </c>
      <c r="H10" s="245">
        <v>24.6</v>
      </c>
      <c r="I10" s="245">
        <v>331.6</v>
      </c>
      <c r="J10" s="245">
        <v>19.1</v>
      </c>
      <c r="K10" s="245">
        <v>77.6</v>
      </c>
      <c r="L10" s="245">
        <v>148</v>
      </c>
      <c r="M10" s="245">
        <v>141.3</v>
      </c>
      <c r="N10" s="245">
        <v>95.5</v>
      </c>
      <c r="O10" s="251">
        <v>27.8</v>
      </c>
      <c r="P10" s="250">
        <v>15.07</v>
      </c>
      <c r="Q10" s="250">
        <v>15.57</v>
      </c>
      <c r="R10" s="250">
        <v>14.93</v>
      </c>
      <c r="S10" s="250">
        <v>15.19</v>
      </c>
      <c r="T10" s="250">
        <v>759.5</v>
      </c>
      <c r="U10" s="259">
        <v>-2.44</v>
      </c>
      <c r="V10" s="229">
        <v>12</v>
      </c>
      <c r="W10" s="159"/>
    </row>
    <row r="11" customHeight="1" spans="1:23">
      <c r="A11" s="159"/>
      <c r="B11" s="160"/>
      <c r="C11" s="159"/>
      <c r="D11" s="244" t="s">
        <v>209</v>
      </c>
      <c r="E11" s="245">
        <v>92</v>
      </c>
      <c r="F11" s="245">
        <v>168</v>
      </c>
      <c r="G11" s="245">
        <v>8.1</v>
      </c>
      <c r="H11" s="245">
        <v>29.9</v>
      </c>
      <c r="I11" s="245">
        <v>269.4</v>
      </c>
      <c r="J11" s="245">
        <v>21.2</v>
      </c>
      <c r="K11" s="245">
        <v>70.8</v>
      </c>
      <c r="L11" s="245">
        <v>130.2</v>
      </c>
      <c r="M11" s="245">
        <v>126.3</v>
      </c>
      <c r="N11" s="245">
        <v>97</v>
      </c>
      <c r="O11" s="245">
        <v>26.2</v>
      </c>
      <c r="P11" s="250">
        <v>15.5</v>
      </c>
      <c r="Q11" s="250">
        <v>15.59</v>
      </c>
      <c r="R11" s="250">
        <v>15.06</v>
      </c>
      <c r="S11" s="250">
        <v>15.38</v>
      </c>
      <c r="T11" s="250">
        <v>683.7</v>
      </c>
      <c r="U11" s="259">
        <v>5.34</v>
      </c>
      <c r="V11" s="229">
        <v>5</v>
      </c>
      <c r="W11" s="159"/>
    </row>
    <row r="12" customHeight="1" spans="1:23">
      <c r="A12" s="159"/>
      <c r="B12" s="160"/>
      <c r="C12" s="159"/>
      <c r="D12" s="244" t="s">
        <v>95</v>
      </c>
      <c r="E12" s="245">
        <v>92.2</v>
      </c>
      <c r="F12" s="245">
        <v>166</v>
      </c>
      <c r="G12" s="245">
        <v>4.3</v>
      </c>
      <c r="H12" s="245">
        <v>28.4</v>
      </c>
      <c r="I12" s="245">
        <v>660.5</v>
      </c>
      <c r="J12" s="245">
        <v>24</v>
      </c>
      <c r="K12" s="245">
        <v>84.4</v>
      </c>
      <c r="L12" s="245">
        <v>166</v>
      </c>
      <c r="M12" s="245">
        <v>115.7</v>
      </c>
      <c r="N12" s="245">
        <v>69.7</v>
      </c>
      <c r="O12" s="245">
        <v>24.8</v>
      </c>
      <c r="P12" s="250">
        <v>13.31</v>
      </c>
      <c r="Q12" s="250">
        <v>13.25</v>
      </c>
      <c r="R12" s="250">
        <v>13.26</v>
      </c>
      <c r="S12" s="250">
        <v>13.27</v>
      </c>
      <c r="T12" s="250">
        <v>663.67</v>
      </c>
      <c r="U12" s="259">
        <v>10.68</v>
      </c>
      <c r="V12" s="229">
        <v>1</v>
      </c>
      <c r="W12" s="159"/>
    </row>
    <row r="13" customHeight="1" spans="1:23">
      <c r="A13" s="159"/>
      <c r="B13" s="160"/>
      <c r="C13" s="159"/>
      <c r="D13" s="246" t="s">
        <v>70</v>
      </c>
      <c r="E13" s="247">
        <v>95.8</v>
      </c>
      <c r="F13" s="247">
        <v>159.2</v>
      </c>
      <c r="G13" s="247">
        <v>6.6</v>
      </c>
      <c r="H13" s="247">
        <v>27.4</v>
      </c>
      <c r="I13" s="247">
        <v>353.1</v>
      </c>
      <c r="J13" s="247">
        <v>21.5</v>
      </c>
      <c r="K13" s="247">
        <v>78.7</v>
      </c>
      <c r="L13" s="247">
        <v>138.1</v>
      </c>
      <c r="M13" s="247">
        <v>127.8</v>
      </c>
      <c r="N13" s="247">
        <v>93</v>
      </c>
      <c r="O13" s="247">
        <v>26.8</v>
      </c>
      <c r="P13" s="252">
        <v>15.36</v>
      </c>
      <c r="Q13" s="252">
        <v>15.53</v>
      </c>
      <c r="R13" s="252">
        <v>15.46</v>
      </c>
      <c r="S13" s="252">
        <v>15.45</v>
      </c>
      <c r="T13" s="252">
        <v>700.32</v>
      </c>
      <c r="U13" s="260">
        <v>3.71</v>
      </c>
      <c r="V13" s="229">
        <v>10</v>
      </c>
      <c r="W13" s="159"/>
    </row>
    <row r="14" customHeight="1" spans="1:23">
      <c r="A14" s="159" t="s">
        <v>86</v>
      </c>
      <c r="B14" s="160"/>
      <c r="C14" s="243" t="s">
        <v>210</v>
      </c>
      <c r="D14" s="248" t="s">
        <v>148</v>
      </c>
      <c r="E14" s="177">
        <v>87.6</v>
      </c>
      <c r="F14" s="177">
        <v>159</v>
      </c>
      <c r="G14" s="177">
        <v>6.5</v>
      </c>
      <c r="H14" s="177">
        <v>29.2</v>
      </c>
      <c r="I14" s="177">
        <v>450.7</v>
      </c>
      <c r="J14" s="177">
        <v>21.5</v>
      </c>
      <c r="K14" s="177">
        <v>73.7</v>
      </c>
      <c r="L14" s="177">
        <v>132.6</v>
      </c>
      <c r="M14" s="177">
        <v>121.7</v>
      </c>
      <c r="N14" s="177">
        <v>91.8</v>
      </c>
      <c r="O14" s="177">
        <v>26.1</v>
      </c>
      <c r="P14" s="223">
        <v>14.16</v>
      </c>
      <c r="Q14" s="223">
        <v>14.38</v>
      </c>
      <c r="R14" s="223">
        <v>14.72</v>
      </c>
      <c r="S14" s="223">
        <v>14.42</v>
      </c>
      <c r="T14" s="223">
        <v>636.07</v>
      </c>
      <c r="U14" s="259">
        <v>4.87</v>
      </c>
      <c r="V14" s="229">
        <v>5</v>
      </c>
      <c r="W14" s="159"/>
    </row>
    <row r="15" customHeight="1" spans="1:23">
      <c r="A15" s="159"/>
      <c r="B15" s="160"/>
      <c r="C15" s="159"/>
      <c r="D15" s="248" t="s">
        <v>77</v>
      </c>
      <c r="E15" s="177">
        <v>101</v>
      </c>
      <c r="F15" s="177">
        <v>165</v>
      </c>
      <c r="G15" s="194">
        <v>6.8</v>
      </c>
      <c r="H15" s="194">
        <v>32.6</v>
      </c>
      <c r="I15" s="194">
        <v>380.2</v>
      </c>
      <c r="J15" s="194">
        <v>23.4</v>
      </c>
      <c r="K15" s="194">
        <v>71.8</v>
      </c>
      <c r="L15" s="177">
        <v>128.6</v>
      </c>
      <c r="M15" s="177">
        <v>120.4</v>
      </c>
      <c r="N15" s="177">
        <v>93.6</v>
      </c>
      <c r="O15" s="177">
        <v>24.5</v>
      </c>
      <c r="P15" s="223">
        <v>15.42</v>
      </c>
      <c r="Q15" s="223">
        <v>14.9</v>
      </c>
      <c r="R15" s="223">
        <v>13.78</v>
      </c>
      <c r="S15" s="223">
        <v>14.7</v>
      </c>
      <c r="T15" s="223">
        <v>653.4</v>
      </c>
      <c r="U15" s="259">
        <v>3.28</v>
      </c>
      <c r="V15" s="229">
        <v>8</v>
      </c>
      <c r="W15" s="159"/>
    </row>
    <row r="16" customHeight="1" spans="1:23">
      <c r="A16" s="159"/>
      <c r="B16" s="160"/>
      <c r="C16" s="159"/>
      <c r="D16" s="248" t="s">
        <v>209</v>
      </c>
      <c r="E16" s="177">
        <v>96.1</v>
      </c>
      <c r="F16" s="177">
        <v>158</v>
      </c>
      <c r="G16" s="177">
        <v>6.5</v>
      </c>
      <c r="H16" s="177">
        <v>23.4</v>
      </c>
      <c r="I16" s="177">
        <v>257.5</v>
      </c>
      <c r="J16" s="177">
        <v>21.6</v>
      </c>
      <c r="K16" s="177">
        <v>92.3</v>
      </c>
      <c r="L16" s="177">
        <v>137.1</v>
      </c>
      <c r="M16" s="177">
        <v>134.7</v>
      </c>
      <c r="N16" s="177">
        <v>98.2</v>
      </c>
      <c r="O16" s="177">
        <v>24.7</v>
      </c>
      <c r="P16" s="223">
        <v>16</v>
      </c>
      <c r="Q16" s="223">
        <v>15</v>
      </c>
      <c r="R16" s="223">
        <v>14.5</v>
      </c>
      <c r="S16" s="223">
        <v>15.17</v>
      </c>
      <c r="T16" s="223">
        <v>673.2</v>
      </c>
      <c r="U16" s="261">
        <v>0.73</v>
      </c>
      <c r="V16" s="229">
        <v>6</v>
      </c>
      <c r="W16" s="159"/>
    </row>
    <row r="17" customHeight="1" spans="1:23">
      <c r="A17" s="159"/>
      <c r="B17" s="160"/>
      <c r="C17" s="159"/>
      <c r="D17" s="248" t="s">
        <v>84</v>
      </c>
      <c r="E17" s="177">
        <v>98.5</v>
      </c>
      <c r="F17" s="177">
        <v>163</v>
      </c>
      <c r="G17" s="177">
        <v>7.7</v>
      </c>
      <c r="H17" s="177">
        <v>28.4</v>
      </c>
      <c r="I17" s="177">
        <v>267.6</v>
      </c>
      <c r="J17" s="177">
        <v>23.1</v>
      </c>
      <c r="K17" s="177">
        <v>81.3</v>
      </c>
      <c r="L17" s="177">
        <v>112.4</v>
      </c>
      <c r="M17" s="177">
        <v>99.9</v>
      </c>
      <c r="N17" s="177">
        <v>88.9</v>
      </c>
      <c r="O17" s="177">
        <v>25.8</v>
      </c>
      <c r="P17" s="223">
        <v>12.59</v>
      </c>
      <c r="Q17" s="223">
        <v>12.75</v>
      </c>
      <c r="R17" s="223">
        <v>13.11</v>
      </c>
      <c r="S17" s="223">
        <v>12.82</v>
      </c>
      <c r="T17" s="223">
        <v>565.14</v>
      </c>
      <c r="U17" s="259">
        <v>-0.88</v>
      </c>
      <c r="V17" s="229">
        <v>13</v>
      </c>
      <c r="W17" s="159"/>
    </row>
    <row r="18" customHeight="1" spans="1:23">
      <c r="A18" s="159"/>
      <c r="B18" s="160"/>
      <c r="C18" s="159"/>
      <c r="D18" s="248" t="s">
        <v>95</v>
      </c>
      <c r="E18" s="177">
        <v>100.7</v>
      </c>
      <c r="F18" s="177">
        <v>168</v>
      </c>
      <c r="G18" s="177">
        <v>3.4</v>
      </c>
      <c r="H18" s="177">
        <v>32.2</v>
      </c>
      <c r="I18" s="177">
        <v>947</v>
      </c>
      <c r="J18" s="177">
        <v>26.3</v>
      </c>
      <c r="K18" s="177">
        <v>81.7</v>
      </c>
      <c r="L18" s="177">
        <v>116.8</v>
      </c>
      <c r="M18" s="177">
        <v>97.1</v>
      </c>
      <c r="N18" s="177">
        <v>83.1</v>
      </c>
      <c r="O18" s="177">
        <v>27.1</v>
      </c>
      <c r="P18" s="223">
        <v>13.66</v>
      </c>
      <c r="Q18" s="223">
        <v>13.58</v>
      </c>
      <c r="R18" s="223">
        <v>13.69</v>
      </c>
      <c r="S18" s="223">
        <v>13.64</v>
      </c>
      <c r="T18" s="223">
        <v>682.1</v>
      </c>
      <c r="U18" s="259">
        <v>7.4</v>
      </c>
      <c r="V18" s="229">
        <v>5</v>
      </c>
      <c r="W18" s="159"/>
    </row>
    <row r="19" customHeight="1" spans="1:23">
      <c r="A19" s="159"/>
      <c r="B19" s="160"/>
      <c r="C19" s="159"/>
      <c r="D19" s="248" t="s">
        <v>205</v>
      </c>
      <c r="E19" s="194">
        <v>96</v>
      </c>
      <c r="F19" s="194">
        <v>158</v>
      </c>
      <c r="G19" s="194">
        <v>5.8</v>
      </c>
      <c r="H19" s="194">
        <v>25.2</v>
      </c>
      <c r="I19" s="194">
        <v>331.7</v>
      </c>
      <c r="J19" s="194">
        <v>20.4</v>
      </c>
      <c r="K19" s="194">
        <v>80.9</v>
      </c>
      <c r="L19" s="194">
        <v>120.3</v>
      </c>
      <c r="M19" s="194">
        <v>113.6</v>
      </c>
      <c r="N19" s="194">
        <v>94.4</v>
      </c>
      <c r="O19" s="194">
        <v>26.4</v>
      </c>
      <c r="P19" s="224">
        <v>12.81</v>
      </c>
      <c r="Q19" s="224">
        <v>12.43</v>
      </c>
      <c r="R19" s="224">
        <v>12.67</v>
      </c>
      <c r="S19" s="224">
        <v>12.64</v>
      </c>
      <c r="T19" s="224">
        <v>631.9</v>
      </c>
      <c r="U19" s="259">
        <v>1.43</v>
      </c>
      <c r="V19" s="230">
        <v>11</v>
      </c>
      <c r="W19" s="159"/>
    </row>
    <row r="20" customHeight="1" spans="1:23">
      <c r="A20" s="159"/>
      <c r="B20" s="160"/>
      <c r="C20" s="159"/>
      <c r="D20" s="248" t="s">
        <v>208</v>
      </c>
      <c r="E20" s="177">
        <v>101</v>
      </c>
      <c r="F20" s="177">
        <v>158</v>
      </c>
      <c r="G20" s="177">
        <v>5.8</v>
      </c>
      <c r="H20" s="177">
        <v>25.4</v>
      </c>
      <c r="I20" s="177">
        <v>333.9</v>
      </c>
      <c r="J20" s="177">
        <v>20.3</v>
      </c>
      <c r="K20" s="177">
        <v>80.1</v>
      </c>
      <c r="L20" s="177">
        <v>138.9</v>
      </c>
      <c r="M20" s="177">
        <v>131.6</v>
      </c>
      <c r="N20" s="177">
        <v>94.7</v>
      </c>
      <c r="O20" s="177">
        <v>25.3</v>
      </c>
      <c r="P20" s="223">
        <v>13.32</v>
      </c>
      <c r="Q20" s="223">
        <v>14.02</v>
      </c>
      <c r="R20" s="223">
        <v>13.74</v>
      </c>
      <c r="S20" s="223">
        <v>13.69</v>
      </c>
      <c r="T20" s="223">
        <v>684.7</v>
      </c>
      <c r="U20" s="259">
        <v>-0.34</v>
      </c>
      <c r="V20" s="229">
        <v>12</v>
      </c>
      <c r="W20" s="159"/>
    </row>
    <row r="21" customHeight="1" spans="1:23">
      <c r="A21" s="159"/>
      <c r="B21" s="160"/>
      <c r="C21" s="159"/>
      <c r="D21" s="248" t="s">
        <v>206</v>
      </c>
      <c r="E21" s="194">
        <v>98.6</v>
      </c>
      <c r="F21" s="194">
        <v>161</v>
      </c>
      <c r="G21" s="194">
        <v>9.8</v>
      </c>
      <c r="H21" s="194">
        <v>31.1</v>
      </c>
      <c r="I21" s="177">
        <v>217.4</v>
      </c>
      <c r="J21" s="177">
        <v>21.1</v>
      </c>
      <c r="K21" s="177">
        <v>67.9</v>
      </c>
      <c r="L21" s="194">
        <v>139</v>
      </c>
      <c r="M21" s="194">
        <v>126.1</v>
      </c>
      <c r="N21" s="194">
        <v>90.7</v>
      </c>
      <c r="O21" s="194">
        <v>27.6</v>
      </c>
      <c r="P21" s="224">
        <v>16.98</v>
      </c>
      <c r="Q21" s="224">
        <v>16.07</v>
      </c>
      <c r="R21" s="224">
        <v>16.9</v>
      </c>
      <c r="S21" s="224">
        <v>16.65</v>
      </c>
      <c r="T21" s="224">
        <v>713.02</v>
      </c>
      <c r="U21" s="259">
        <v>5.31</v>
      </c>
      <c r="V21" s="230">
        <v>5</v>
      </c>
      <c r="W21" s="159"/>
    </row>
    <row r="22" customHeight="1" spans="1:23">
      <c r="A22" s="159"/>
      <c r="B22" s="160"/>
      <c r="C22" s="159"/>
      <c r="D22" s="248" t="s">
        <v>204</v>
      </c>
      <c r="E22" s="194">
        <v>106.5</v>
      </c>
      <c r="F22" s="177">
        <v>153</v>
      </c>
      <c r="G22" s="194">
        <v>6.1</v>
      </c>
      <c r="H22" s="194">
        <v>32.2</v>
      </c>
      <c r="I22" s="194">
        <v>527.3</v>
      </c>
      <c r="J22" s="177">
        <v>26.6</v>
      </c>
      <c r="K22" s="177">
        <v>82.6</v>
      </c>
      <c r="L22" s="194">
        <v>102.4</v>
      </c>
      <c r="M22" s="194">
        <v>93.7</v>
      </c>
      <c r="N22" s="194">
        <v>91.5</v>
      </c>
      <c r="O22" s="194">
        <v>26.9</v>
      </c>
      <c r="P22" s="224">
        <v>12.79</v>
      </c>
      <c r="Q22" s="224">
        <v>12.77</v>
      </c>
      <c r="R22" s="224">
        <v>13.49</v>
      </c>
      <c r="S22" s="224">
        <v>13.02</v>
      </c>
      <c r="T22" s="224">
        <v>655.1</v>
      </c>
      <c r="U22" s="259">
        <v>4.89</v>
      </c>
      <c r="V22" s="230">
        <v>3</v>
      </c>
      <c r="W22" s="159"/>
    </row>
    <row r="23" customHeight="1" spans="1:23">
      <c r="A23" s="159"/>
      <c r="B23" s="160"/>
      <c r="C23" s="159"/>
      <c r="D23" s="248" t="s">
        <v>207</v>
      </c>
      <c r="E23" s="177">
        <v>92.5</v>
      </c>
      <c r="F23" s="177">
        <v>165</v>
      </c>
      <c r="G23" s="177">
        <v>7.3</v>
      </c>
      <c r="H23" s="177">
        <v>27.4</v>
      </c>
      <c r="I23" s="177">
        <v>276.3</v>
      </c>
      <c r="J23" s="177">
        <v>19.9</v>
      </c>
      <c r="K23" s="177">
        <v>72.4</v>
      </c>
      <c r="L23" s="177">
        <v>157.3</v>
      </c>
      <c r="M23" s="177">
        <v>144</v>
      </c>
      <c r="N23" s="177">
        <v>91.5</v>
      </c>
      <c r="O23" s="177">
        <v>26.8</v>
      </c>
      <c r="P23" s="223">
        <v>14.24</v>
      </c>
      <c r="Q23" s="223">
        <v>14.19</v>
      </c>
      <c r="R23" s="223">
        <v>14.62</v>
      </c>
      <c r="S23" s="223">
        <v>14.35</v>
      </c>
      <c r="T23" s="223">
        <v>717.49</v>
      </c>
      <c r="U23" s="259">
        <v>3.39</v>
      </c>
      <c r="V23" s="229">
        <v>8</v>
      </c>
      <c r="W23" s="159"/>
    </row>
    <row r="24" customHeight="1" spans="1:23">
      <c r="A24" s="159"/>
      <c r="B24" s="160"/>
      <c r="C24" s="159"/>
      <c r="D24" s="242" t="s">
        <v>70</v>
      </c>
      <c r="E24" s="181">
        <v>97.8</v>
      </c>
      <c r="F24" s="181">
        <v>160.8</v>
      </c>
      <c r="G24" s="181">
        <v>6.6</v>
      </c>
      <c r="H24" s="181">
        <v>28.7</v>
      </c>
      <c r="I24" s="181">
        <v>399</v>
      </c>
      <c r="J24" s="181">
        <v>22.4</v>
      </c>
      <c r="K24" s="181">
        <v>78.5</v>
      </c>
      <c r="L24" s="181">
        <v>128.5</v>
      </c>
      <c r="M24" s="181">
        <v>118.3</v>
      </c>
      <c r="N24" s="181">
        <v>91.8</v>
      </c>
      <c r="O24" s="181">
        <v>26.1</v>
      </c>
      <c r="P24" s="227">
        <v>14.2</v>
      </c>
      <c r="Q24" s="227">
        <v>14.01</v>
      </c>
      <c r="R24" s="227">
        <v>14.12</v>
      </c>
      <c r="S24" s="227">
        <v>14.11</v>
      </c>
      <c r="T24" s="227">
        <v>661.21</v>
      </c>
      <c r="U24" s="192">
        <v>3.02</v>
      </c>
      <c r="V24" s="232">
        <v>8</v>
      </c>
      <c r="W24" s="159"/>
    </row>
    <row r="25" customHeight="1" spans="1:23">
      <c r="A25" s="159" t="s">
        <v>91</v>
      </c>
      <c r="B25" s="160"/>
      <c r="C25" s="243" t="s">
        <v>211</v>
      </c>
      <c r="D25" s="248" t="s">
        <v>148</v>
      </c>
      <c r="E25" s="177">
        <v>94.7</v>
      </c>
      <c r="F25" s="177">
        <v>165</v>
      </c>
      <c r="G25" s="177">
        <v>6.05</v>
      </c>
      <c r="H25" s="177">
        <v>32.49</v>
      </c>
      <c r="I25" s="177">
        <v>437.02</v>
      </c>
      <c r="J25" s="177">
        <v>22.4</v>
      </c>
      <c r="K25" s="177">
        <v>68.94</v>
      </c>
      <c r="L25" s="177">
        <v>129.9</v>
      </c>
      <c r="M25" s="177">
        <v>121.6</v>
      </c>
      <c r="N25" s="177">
        <v>93.6</v>
      </c>
      <c r="O25" s="177">
        <v>26.4</v>
      </c>
      <c r="P25" s="177">
        <v>395.86</v>
      </c>
      <c r="Q25" s="177">
        <v>402.8</v>
      </c>
      <c r="R25" s="177"/>
      <c r="S25" s="159">
        <v>399.33</v>
      </c>
      <c r="T25" s="223">
        <v>661.58</v>
      </c>
      <c r="U25" s="259">
        <v>5.59</v>
      </c>
      <c r="V25" s="229">
        <v>1</v>
      </c>
      <c r="W25" s="159"/>
    </row>
    <row r="26" customHeight="1" spans="1:23">
      <c r="A26" s="159"/>
      <c r="B26" s="160"/>
      <c r="C26" s="159"/>
      <c r="D26" s="248" t="s">
        <v>212</v>
      </c>
      <c r="E26" s="177">
        <v>95.4</v>
      </c>
      <c r="F26" s="177">
        <v>167</v>
      </c>
      <c r="G26" s="177">
        <v>7.1</v>
      </c>
      <c r="H26" s="177">
        <v>29.5</v>
      </c>
      <c r="I26" s="177">
        <v>315.5</v>
      </c>
      <c r="J26" s="177">
        <v>21.2</v>
      </c>
      <c r="K26" s="177">
        <v>71.9</v>
      </c>
      <c r="L26" s="177">
        <v>131.4</v>
      </c>
      <c r="M26" s="177">
        <v>121.9</v>
      </c>
      <c r="N26" s="177">
        <v>92.8</v>
      </c>
      <c r="O26" s="177">
        <v>26.1</v>
      </c>
      <c r="P26" s="177">
        <v>149.4</v>
      </c>
      <c r="Q26" s="177">
        <v>152.8</v>
      </c>
      <c r="R26" s="177"/>
      <c r="S26" s="159">
        <v>151.1</v>
      </c>
      <c r="T26" s="223">
        <v>604.4</v>
      </c>
      <c r="U26" s="259">
        <v>-3.39</v>
      </c>
      <c r="V26" s="229">
        <v>5</v>
      </c>
      <c r="W26" s="159"/>
    </row>
    <row r="27" customHeight="1" spans="1:23">
      <c r="A27" s="159"/>
      <c r="B27" s="160"/>
      <c r="C27" s="159"/>
      <c r="D27" s="248" t="s">
        <v>159</v>
      </c>
      <c r="E27" s="177">
        <v>95.8</v>
      </c>
      <c r="F27" s="177">
        <v>165</v>
      </c>
      <c r="G27" s="177">
        <v>6.5</v>
      </c>
      <c r="H27" s="177">
        <v>40.1</v>
      </c>
      <c r="I27" s="177">
        <v>513.8</v>
      </c>
      <c r="J27" s="177">
        <v>21.56</v>
      </c>
      <c r="K27" s="177">
        <v>53.77</v>
      </c>
      <c r="L27" s="177">
        <v>132.6</v>
      </c>
      <c r="M27" s="177">
        <v>121.7</v>
      </c>
      <c r="N27" s="177">
        <v>91.78</v>
      </c>
      <c r="O27" s="177">
        <v>26.1</v>
      </c>
      <c r="P27" s="177">
        <v>176.09</v>
      </c>
      <c r="Q27" s="177">
        <v>179.18</v>
      </c>
      <c r="R27" s="177"/>
      <c r="S27" s="159">
        <v>177.63</v>
      </c>
      <c r="T27" s="223">
        <v>684.53</v>
      </c>
      <c r="U27" s="259">
        <v>5.83</v>
      </c>
      <c r="V27" s="229">
        <v>1</v>
      </c>
      <c r="W27" s="159"/>
    </row>
    <row r="28" customHeight="1" spans="1:23">
      <c r="A28" s="159"/>
      <c r="B28" s="160"/>
      <c r="C28" s="159"/>
      <c r="D28" s="248" t="s">
        <v>206</v>
      </c>
      <c r="E28" s="177">
        <v>99.7</v>
      </c>
      <c r="F28" s="177">
        <v>156</v>
      </c>
      <c r="G28" s="177">
        <v>3.7</v>
      </c>
      <c r="H28" s="177">
        <v>29.3</v>
      </c>
      <c r="I28" s="177">
        <v>691.89</v>
      </c>
      <c r="J28" s="177">
        <v>19.5</v>
      </c>
      <c r="K28" s="177">
        <v>66.6</v>
      </c>
      <c r="L28" s="177">
        <v>140.5</v>
      </c>
      <c r="M28" s="177">
        <v>136.1</v>
      </c>
      <c r="N28" s="177">
        <v>97.58</v>
      </c>
      <c r="O28" s="177">
        <v>28.15</v>
      </c>
      <c r="P28" s="177">
        <v>197.64</v>
      </c>
      <c r="Q28" s="177">
        <v>188.73</v>
      </c>
      <c r="R28" s="177"/>
      <c r="S28" s="159">
        <v>193.19</v>
      </c>
      <c r="T28" s="223">
        <v>686.24</v>
      </c>
      <c r="U28" s="259">
        <v>1.74</v>
      </c>
      <c r="V28" s="229">
        <v>3</v>
      </c>
      <c r="W28" s="159"/>
    </row>
    <row r="29" customHeight="1" spans="1:23">
      <c r="A29" s="159"/>
      <c r="B29" s="160"/>
      <c r="C29" s="159"/>
      <c r="D29" s="248" t="s">
        <v>213</v>
      </c>
      <c r="E29" s="177">
        <v>90.2</v>
      </c>
      <c r="F29" s="177">
        <v>158</v>
      </c>
      <c r="G29" s="177">
        <v>7.4</v>
      </c>
      <c r="H29" s="177">
        <v>26.8</v>
      </c>
      <c r="I29" s="177">
        <v>362.1</v>
      </c>
      <c r="J29" s="177">
        <v>19.8</v>
      </c>
      <c r="K29" s="177">
        <v>74.1</v>
      </c>
      <c r="L29" s="177">
        <v>150.1</v>
      </c>
      <c r="M29" s="177">
        <v>146</v>
      </c>
      <c r="N29" s="177">
        <v>97.3</v>
      </c>
      <c r="O29" s="177">
        <v>27.8</v>
      </c>
      <c r="P29" s="177">
        <v>98.35</v>
      </c>
      <c r="Q29" s="177">
        <v>101.3</v>
      </c>
      <c r="R29" s="177"/>
      <c r="S29" s="159">
        <v>99.82</v>
      </c>
      <c r="T29" s="223">
        <v>713.02</v>
      </c>
      <c r="U29" s="259">
        <v>2.02</v>
      </c>
      <c r="V29" s="229">
        <v>4</v>
      </c>
      <c r="W29" s="159"/>
    </row>
    <row r="30" customHeight="1" spans="1:23">
      <c r="A30" s="159"/>
      <c r="B30" s="160"/>
      <c r="C30" s="159"/>
      <c r="D30" s="248" t="s">
        <v>95</v>
      </c>
      <c r="E30" s="177">
        <v>102.2</v>
      </c>
      <c r="F30" s="177">
        <v>167</v>
      </c>
      <c r="G30" s="177">
        <v>4.1</v>
      </c>
      <c r="H30" s="177">
        <v>29.4</v>
      </c>
      <c r="I30" s="177">
        <v>717</v>
      </c>
      <c r="J30" s="177">
        <v>21.5</v>
      </c>
      <c r="K30" s="177">
        <v>73.1</v>
      </c>
      <c r="L30" s="177">
        <v>142.9</v>
      </c>
      <c r="M30" s="177">
        <v>119.5</v>
      </c>
      <c r="N30" s="177">
        <v>83.6</v>
      </c>
      <c r="O30" s="177">
        <v>26.1</v>
      </c>
      <c r="P30" s="177">
        <v>198.7</v>
      </c>
      <c r="Q30" s="177">
        <v>200.5</v>
      </c>
      <c r="R30" s="177"/>
      <c r="S30" s="159">
        <v>199.6</v>
      </c>
      <c r="T30" s="223">
        <v>665.3</v>
      </c>
      <c r="U30" s="259">
        <v>8.27</v>
      </c>
      <c r="V30" s="229">
        <v>2</v>
      </c>
      <c r="W30" s="159"/>
    </row>
    <row r="31" customHeight="1" spans="1:23">
      <c r="A31" s="159"/>
      <c r="B31" s="160"/>
      <c r="C31" s="159"/>
      <c r="D31" s="248" t="s">
        <v>205</v>
      </c>
      <c r="E31" s="177">
        <v>102</v>
      </c>
      <c r="F31" s="177">
        <v>159</v>
      </c>
      <c r="G31" s="177">
        <v>7.1</v>
      </c>
      <c r="H31" s="177">
        <v>29.9</v>
      </c>
      <c r="I31" s="177">
        <v>321.1</v>
      </c>
      <c r="J31" s="177">
        <v>23.2</v>
      </c>
      <c r="K31" s="177">
        <v>77.6</v>
      </c>
      <c r="L31" s="177">
        <v>126.2</v>
      </c>
      <c r="M31" s="177">
        <v>121.6</v>
      </c>
      <c r="N31" s="177">
        <v>96.3</v>
      </c>
      <c r="O31" s="177">
        <v>27.3</v>
      </c>
      <c r="P31" s="177">
        <v>370.12</v>
      </c>
      <c r="Q31" s="177">
        <v>369.86</v>
      </c>
      <c r="R31" s="177"/>
      <c r="S31" s="159">
        <v>369.99</v>
      </c>
      <c r="T31" s="223">
        <v>739.99</v>
      </c>
      <c r="U31" s="259">
        <v>2.48</v>
      </c>
      <c r="V31" s="229">
        <v>3</v>
      </c>
      <c r="W31" s="159"/>
    </row>
    <row r="32" customHeight="1" spans="1:23">
      <c r="A32" s="159"/>
      <c r="B32" s="160"/>
      <c r="C32" s="159"/>
      <c r="D32" s="242" t="s">
        <v>70</v>
      </c>
      <c r="E32" s="181">
        <v>97.1</v>
      </c>
      <c r="F32" s="181">
        <v>163.2</v>
      </c>
      <c r="G32" s="181">
        <v>6</v>
      </c>
      <c r="H32" s="181">
        <v>31.1</v>
      </c>
      <c r="I32" s="181">
        <v>479.8</v>
      </c>
      <c r="J32" s="181">
        <v>21.3</v>
      </c>
      <c r="K32" s="181">
        <v>69.4</v>
      </c>
      <c r="L32" s="181">
        <v>136.2</v>
      </c>
      <c r="M32" s="181">
        <v>126.9</v>
      </c>
      <c r="N32" s="181">
        <v>93.3</v>
      </c>
      <c r="O32" s="181">
        <v>26.8</v>
      </c>
      <c r="P32" s="181">
        <v>226.59</v>
      </c>
      <c r="Q32" s="181">
        <v>227.88</v>
      </c>
      <c r="R32" s="177"/>
      <c r="S32" s="159">
        <v>227.24</v>
      </c>
      <c r="T32" s="227">
        <v>679.29</v>
      </c>
      <c r="U32" s="192">
        <v>3.17</v>
      </c>
      <c r="V32" s="232">
        <v>3</v>
      </c>
      <c r="W32" s="159"/>
    </row>
    <row r="33" customHeight="1" spans="1:23">
      <c r="A33" s="159" t="s">
        <v>74</v>
      </c>
      <c r="B33" s="242" t="s">
        <v>30</v>
      </c>
      <c r="C33" s="243" t="s">
        <v>214</v>
      </c>
      <c r="D33" s="244" t="s">
        <v>148</v>
      </c>
      <c r="E33" s="245">
        <v>98.9</v>
      </c>
      <c r="F33" s="245">
        <v>159</v>
      </c>
      <c r="G33" s="245">
        <v>5.8</v>
      </c>
      <c r="H33" s="245">
        <v>31.1</v>
      </c>
      <c r="I33" s="245">
        <v>437.3</v>
      </c>
      <c r="J33" s="245">
        <v>21.1</v>
      </c>
      <c r="K33" s="245">
        <v>67.9</v>
      </c>
      <c r="L33" s="245">
        <v>140.3</v>
      </c>
      <c r="M33" s="245">
        <v>127.1</v>
      </c>
      <c r="N33" s="245">
        <v>90.6</v>
      </c>
      <c r="O33" s="245">
        <v>28</v>
      </c>
      <c r="P33" s="250">
        <v>16.28</v>
      </c>
      <c r="Q33" s="250">
        <v>17.02</v>
      </c>
      <c r="R33" s="250">
        <v>16.23</v>
      </c>
      <c r="S33" s="250">
        <v>16.51</v>
      </c>
      <c r="T33" s="250">
        <v>728.26</v>
      </c>
      <c r="U33" s="259">
        <v>2.42</v>
      </c>
      <c r="V33" s="262" t="s">
        <v>215</v>
      </c>
      <c r="W33" s="243" t="s">
        <v>203</v>
      </c>
    </row>
    <row r="34" customHeight="1" spans="1:23">
      <c r="A34" s="159"/>
      <c r="B34" s="160"/>
      <c r="C34" s="159"/>
      <c r="D34" s="244" t="s">
        <v>204</v>
      </c>
      <c r="E34" s="245">
        <v>102.3</v>
      </c>
      <c r="F34" s="245">
        <v>158</v>
      </c>
      <c r="G34" s="245">
        <v>5</v>
      </c>
      <c r="H34" s="245">
        <v>28.1</v>
      </c>
      <c r="I34" s="245">
        <v>562</v>
      </c>
      <c r="J34" s="245">
        <v>20.9</v>
      </c>
      <c r="K34" s="245">
        <v>74.4</v>
      </c>
      <c r="L34" s="245">
        <v>137.4</v>
      </c>
      <c r="M34" s="245">
        <v>132</v>
      </c>
      <c r="N34" s="245">
        <v>96.1</v>
      </c>
      <c r="O34" s="245">
        <v>28.7</v>
      </c>
      <c r="P34" s="250">
        <v>15.5</v>
      </c>
      <c r="Q34" s="250">
        <v>14.79</v>
      </c>
      <c r="R34" s="250">
        <v>14.55</v>
      </c>
      <c r="S34" s="250">
        <v>14.94</v>
      </c>
      <c r="T34" s="250">
        <v>747.2</v>
      </c>
      <c r="U34" s="259">
        <v>5</v>
      </c>
      <c r="V34" s="262" t="s">
        <v>179</v>
      </c>
      <c r="W34" s="159"/>
    </row>
    <row r="35" customHeight="1" spans="1:23">
      <c r="A35" s="159"/>
      <c r="B35" s="160"/>
      <c r="C35" s="159"/>
      <c r="D35" s="244" t="s">
        <v>205</v>
      </c>
      <c r="E35" s="245">
        <v>95</v>
      </c>
      <c r="F35" s="245">
        <v>158</v>
      </c>
      <c r="G35" s="245">
        <v>6.7</v>
      </c>
      <c r="H35" s="245">
        <v>21.9</v>
      </c>
      <c r="I35" s="245">
        <v>226.9</v>
      </c>
      <c r="J35" s="245">
        <v>19.5</v>
      </c>
      <c r="K35" s="245">
        <v>89</v>
      </c>
      <c r="L35" s="245">
        <v>142</v>
      </c>
      <c r="M35" s="245">
        <v>139.1</v>
      </c>
      <c r="N35" s="245">
        <v>98</v>
      </c>
      <c r="O35" s="245">
        <v>28.6</v>
      </c>
      <c r="P35" s="250">
        <v>13.7</v>
      </c>
      <c r="Q35" s="250">
        <v>14</v>
      </c>
      <c r="R35" s="250">
        <v>13.7</v>
      </c>
      <c r="S35" s="250">
        <v>13.77</v>
      </c>
      <c r="T35" s="250">
        <v>688.7</v>
      </c>
      <c r="U35" s="259">
        <v>1.91</v>
      </c>
      <c r="V35" s="262" t="s">
        <v>216</v>
      </c>
      <c r="W35" s="159"/>
    </row>
    <row r="36" customHeight="1" spans="1:23">
      <c r="A36" s="159"/>
      <c r="B36" s="160"/>
      <c r="C36" s="159"/>
      <c r="D36" s="244" t="s">
        <v>84</v>
      </c>
      <c r="E36" s="245">
        <v>100.7</v>
      </c>
      <c r="F36" s="245">
        <v>159</v>
      </c>
      <c r="G36" s="245">
        <v>8.8</v>
      </c>
      <c r="H36" s="245">
        <v>21.2</v>
      </c>
      <c r="I36" s="245">
        <v>123.5</v>
      </c>
      <c r="J36" s="245">
        <v>18.3</v>
      </c>
      <c r="K36" s="245">
        <v>86</v>
      </c>
      <c r="L36" s="245">
        <v>143.3</v>
      </c>
      <c r="M36" s="245">
        <v>135.4</v>
      </c>
      <c r="N36" s="245">
        <v>94.5</v>
      </c>
      <c r="O36" s="245">
        <v>28.9</v>
      </c>
      <c r="P36" s="250">
        <v>15.19</v>
      </c>
      <c r="Q36" s="250">
        <v>15.82</v>
      </c>
      <c r="R36" s="250">
        <v>16.24</v>
      </c>
      <c r="S36" s="250">
        <v>15.75</v>
      </c>
      <c r="T36" s="250">
        <v>694.48</v>
      </c>
      <c r="U36" s="259">
        <v>4.47</v>
      </c>
      <c r="V36" s="262" t="s">
        <v>215</v>
      </c>
      <c r="W36" s="159"/>
    </row>
    <row r="37" customHeight="1" spans="1:23">
      <c r="A37" s="159"/>
      <c r="B37" s="160"/>
      <c r="C37" s="159"/>
      <c r="D37" s="244" t="s">
        <v>206</v>
      </c>
      <c r="E37" s="245">
        <v>104.8</v>
      </c>
      <c r="F37" s="245">
        <v>136</v>
      </c>
      <c r="G37" s="245">
        <v>7.6</v>
      </c>
      <c r="H37" s="245">
        <v>23.1</v>
      </c>
      <c r="I37" s="245">
        <v>203.9</v>
      </c>
      <c r="J37" s="245">
        <v>17</v>
      </c>
      <c r="K37" s="245">
        <v>73.6</v>
      </c>
      <c r="L37" s="245">
        <v>155.6</v>
      </c>
      <c r="M37" s="245">
        <v>151.4</v>
      </c>
      <c r="N37" s="245">
        <v>97.3</v>
      </c>
      <c r="O37" s="245">
        <v>31.3</v>
      </c>
      <c r="P37" s="250">
        <v>18.7</v>
      </c>
      <c r="Q37" s="250">
        <v>17.42</v>
      </c>
      <c r="R37" s="250">
        <v>19.91</v>
      </c>
      <c r="S37" s="250">
        <v>18.67</v>
      </c>
      <c r="T37" s="250">
        <v>705.77</v>
      </c>
      <c r="U37" s="259">
        <v>9.37</v>
      </c>
      <c r="V37" s="262" t="s">
        <v>217</v>
      </c>
      <c r="W37" s="159"/>
    </row>
    <row r="38" customHeight="1" spans="1:23">
      <c r="A38" s="159"/>
      <c r="B38" s="160"/>
      <c r="C38" s="159"/>
      <c r="D38" s="244" t="s">
        <v>77</v>
      </c>
      <c r="E38" s="245">
        <v>95.2</v>
      </c>
      <c r="F38" s="245">
        <v>174</v>
      </c>
      <c r="G38" s="245">
        <v>6.8</v>
      </c>
      <c r="H38" s="245">
        <v>30</v>
      </c>
      <c r="I38" s="245">
        <v>341.2</v>
      </c>
      <c r="J38" s="245">
        <v>20.1</v>
      </c>
      <c r="K38" s="245">
        <v>67</v>
      </c>
      <c r="L38" s="245">
        <v>131.8</v>
      </c>
      <c r="M38" s="245">
        <v>125.9</v>
      </c>
      <c r="N38" s="245">
        <v>95.5</v>
      </c>
      <c r="O38" s="245">
        <v>29.2</v>
      </c>
      <c r="P38" s="250">
        <v>15.86</v>
      </c>
      <c r="Q38" s="250">
        <v>18.44</v>
      </c>
      <c r="R38" s="250">
        <v>17.44</v>
      </c>
      <c r="S38" s="250">
        <v>17.25</v>
      </c>
      <c r="T38" s="250">
        <v>725.9</v>
      </c>
      <c r="U38" s="259">
        <v>3.57</v>
      </c>
      <c r="V38" s="262" t="s">
        <v>218</v>
      </c>
      <c r="W38" s="159"/>
    </row>
    <row r="39" customHeight="1" spans="1:23">
      <c r="A39" s="159"/>
      <c r="B39" s="160"/>
      <c r="C39" s="159"/>
      <c r="D39" s="244" t="s">
        <v>207</v>
      </c>
      <c r="E39" s="245">
        <v>94.4</v>
      </c>
      <c r="F39" s="245">
        <v>155</v>
      </c>
      <c r="G39" s="245">
        <v>7</v>
      </c>
      <c r="H39" s="245">
        <v>25</v>
      </c>
      <c r="I39" s="245">
        <v>257.5</v>
      </c>
      <c r="J39" s="245">
        <v>18.4</v>
      </c>
      <c r="K39" s="245">
        <v>73.7</v>
      </c>
      <c r="L39" s="245">
        <v>141.4</v>
      </c>
      <c r="M39" s="245">
        <v>134.5</v>
      </c>
      <c r="N39" s="245">
        <v>95.1</v>
      </c>
      <c r="O39" s="245">
        <v>28.5</v>
      </c>
      <c r="P39" s="250">
        <v>14.92</v>
      </c>
      <c r="Q39" s="250">
        <v>14.56</v>
      </c>
      <c r="R39" s="250">
        <v>14.63</v>
      </c>
      <c r="S39" s="250">
        <v>14.7</v>
      </c>
      <c r="T39" s="250">
        <v>653.51</v>
      </c>
      <c r="U39" s="259">
        <v>3.61</v>
      </c>
      <c r="V39" s="262" t="s">
        <v>175</v>
      </c>
      <c r="W39" s="159"/>
    </row>
    <row r="40" customHeight="1" spans="1:23">
      <c r="A40" s="159"/>
      <c r="B40" s="160"/>
      <c r="C40" s="159"/>
      <c r="D40" s="244" t="s">
        <v>208</v>
      </c>
      <c r="E40" s="245">
        <v>101</v>
      </c>
      <c r="F40" s="245">
        <v>151</v>
      </c>
      <c r="G40" s="245">
        <v>5</v>
      </c>
      <c r="H40" s="245">
        <v>22.5</v>
      </c>
      <c r="I40" s="245">
        <v>350</v>
      </c>
      <c r="J40" s="245">
        <v>17.1</v>
      </c>
      <c r="K40" s="245">
        <v>76</v>
      </c>
      <c r="L40" s="245">
        <v>169.8</v>
      </c>
      <c r="M40" s="245">
        <v>158.1</v>
      </c>
      <c r="N40" s="245">
        <v>93.1</v>
      </c>
      <c r="O40" s="251">
        <v>28.9</v>
      </c>
      <c r="P40" s="250">
        <v>15.47</v>
      </c>
      <c r="Q40" s="250">
        <v>14.68</v>
      </c>
      <c r="R40" s="250">
        <v>15.82</v>
      </c>
      <c r="S40" s="250">
        <v>15.32</v>
      </c>
      <c r="T40" s="250">
        <v>766</v>
      </c>
      <c r="U40" s="259">
        <v>-1.61</v>
      </c>
      <c r="V40" s="262" t="s">
        <v>215</v>
      </c>
      <c r="W40" s="159"/>
    </row>
    <row r="41" customHeight="1" spans="1:23">
      <c r="A41" s="159"/>
      <c r="B41" s="160"/>
      <c r="C41" s="159"/>
      <c r="D41" s="244" t="s">
        <v>209</v>
      </c>
      <c r="E41" s="245">
        <v>94.5</v>
      </c>
      <c r="F41" s="245">
        <v>167</v>
      </c>
      <c r="G41" s="245">
        <v>7.7</v>
      </c>
      <c r="H41" s="245">
        <v>30.6</v>
      </c>
      <c r="I41" s="245">
        <v>295.4</v>
      </c>
      <c r="J41" s="245">
        <v>19.4</v>
      </c>
      <c r="K41" s="245">
        <v>63.2</v>
      </c>
      <c r="L41" s="245">
        <v>136.5</v>
      </c>
      <c r="M41" s="245">
        <v>132</v>
      </c>
      <c r="N41" s="245">
        <v>96.7</v>
      </c>
      <c r="O41" s="245">
        <v>27.1</v>
      </c>
      <c r="P41" s="250">
        <v>15.81</v>
      </c>
      <c r="Q41" s="250">
        <v>15.57</v>
      </c>
      <c r="R41" s="250">
        <v>15.8</v>
      </c>
      <c r="S41" s="250">
        <v>15.73</v>
      </c>
      <c r="T41" s="250">
        <v>698.99</v>
      </c>
      <c r="U41" s="259">
        <v>7.69</v>
      </c>
      <c r="V41" s="262" t="s">
        <v>219</v>
      </c>
      <c r="W41" s="159"/>
    </row>
    <row r="42" customHeight="1" spans="1:23">
      <c r="A42" s="159"/>
      <c r="B42" s="160"/>
      <c r="C42" s="159"/>
      <c r="D42" s="244" t="s">
        <v>95</v>
      </c>
      <c r="E42" s="245">
        <v>94.7</v>
      </c>
      <c r="F42" s="245">
        <v>161</v>
      </c>
      <c r="G42" s="245">
        <v>4.1</v>
      </c>
      <c r="H42" s="245">
        <v>27.9</v>
      </c>
      <c r="I42" s="245">
        <v>680.5</v>
      </c>
      <c r="J42" s="245">
        <v>22.4</v>
      </c>
      <c r="K42" s="245">
        <v>80.4</v>
      </c>
      <c r="L42" s="245">
        <v>17.2</v>
      </c>
      <c r="M42" s="245">
        <v>13.6</v>
      </c>
      <c r="N42" s="245">
        <v>79.3</v>
      </c>
      <c r="O42" s="245">
        <v>28.6</v>
      </c>
      <c r="P42" s="250">
        <v>11.83</v>
      </c>
      <c r="Q42" s="250">
        <v>11.87</v>
      </c>
      <c r="R42" s="250">
        <v>11.51</v>
      </c>
      <c r="S42" s="250">
        <v>11.74</v>
      </c>
      <c r="T42" s="250">
        <v>586.83</v>
      </c>
      <c r="U42" s="259">
        <v>-2.09</v>
      </c>
      <c r="V42" s="262" t="s">
        <v>220</v>
      </c>
      <c r="W42" s="159"/>
    </row>
    <row r="43" customHeight="1" spans="1:23">
      <c r="A43" s="159"/>
      <c r="B43" s="160"/>
      <c r="C43" s="159"/>
      <c r="D43" s="246" t="s">
        <v>70</v>
      </c>
      <c r="E43" s="247">
        <v>98.1</v>
      </c>
      <c r="F43" s="247">
        <v>157.8</v>
      </c>
      <c r="G43" s="247">
        <v>6.5</v>
      </c>
      <c r="H43" s="247">
        <v>26.1</v>
      </c>
      <c r="I43" s="247">
        <v>347.8</v>
      </c>
      <c r="J43" s="247">
        <v>19.4</v>
      </c>
      <c r="K43" s="247">
        <v>75.1</v>
      </c>
      <c r="L43" s="247">
        <v>131.5</v>
      </c>
      <c r="M43" s="247">
        <v>124.9</v>
      </c>
      <c r="N43" s="247">
        <v>93.6</v>
      </c>
      <c r="O43" s="247">
        <v>28.8</v>
      </c>
      <c r="P43" s="252">
        <v>15.33</v>
      </c>
      <c r="Q43" s="252">
        <v>15.42</v>
      </c>
      <c r="R43" s="252">
        <v>15.58</v>
      </c>
      <c r="S43" s="252">
        <v>15.44</v>
      </c>
      <c r="T43" s="252">
        <v>699.56</v>
      </c>
      <c r="U43" s="260">
        <v>3.43</v>
      </c>
      <c r="V43" s="262" t="s">
        <v>221</v>
      </c>
      <c r="W43" s="159"/>
    </row>
    <row r="44" customHeight="1" spans="1:23">
      <c r="A44" s="159" t="s">
        <v>86</v>
      </c>
      <c r="B44" s="160"/>
      <c r="C44" s="243" t="s">
        <v>222</v>
      </c>
      <c r="D44" s="248" t="s">
        <v>148</v>
      </c>
      <c r="E44" s="177">
        <v>91.7</v>
      </c>
      <c r="F44" s="177">
        <v>160</v>
      </c>
      <c r="G44" s="177">
        <v>5.9</v>
      </c>
      <c r="H44" s="177">
        <v>30.2</v>
      </c>
      <c r="I44" s="177">
        <v>510.1</v>
      </c>
      <c r="J44" s="177">
        <v>22.3</v>
      </c>
      <c r="K44" s="177">
        <v>73.8</v>
      </c>
      <c r="L44" s="177">
        <v>124.4</v>
      </c>
      <c r="M44" s="177">
        <v>114.1</v>
      </c>
      <c r="N44" s="177">
        <v>91.7</v>
      </c>
      <c r="O44" s="177">
        <v>26.1</v>
      </c>
      <c r="P44" s="223">
        <v>14.26</v>
      </c>
      <c r="Q44" s="223">
        <v>14.28</v>
      </c>
      <c r="R44" s="223">
        <v>14.42</v>
      </c>
      <c r="S44" s="223">
        <v>14.32</v>
      </c>
      <c r="T44" s="223">
        <v>631.66</v>
      </c>
      <c r="U44" s="259">
        <v>4.15</v>
      </c>
      <c r="V44" s="229">
        <v>7</v>
      </c>
      <c r="W44" s="159"/>
    </row>
    <row r="45" customHeight="1" spans="1:23">
      <c r="A45" s="159"/>
      <c r="B45" s="160"/>
      <c r="C45" s="159"/>
      <c r="D45" s="248" t="s">
        <v>77</v>
      </c>
      <c r="E45" s="177">
        <v>101.8</v>
      </c>
      <c r="F45" s="177">
        <v>161</v>
      </c>
      <c r="G45" s="194">
        <v>7.3</v>
      </c>
      <c r="H45" s="194">
        <v>32.2</v>
      </c>
      <c r="I45" s="194">
        <v>341</v>
      </c>
      <c r="J45" s="194">
        <v>21.9</v>
      </c>
      <c r="K45" s="194">
        <v>68</v>
      </c>
      <c r="L45" s="177">
        <v>128.8</v>
      </c>
      <c r="M45" s="177">
        <v>121.5</v>
      </c>
      <c r="N45" s="177">
        <v>94.3</v>
      </c>
      <c r="O45" s="177">
        <v>25.7</v>
      </c>
      <c r="P45" s="223">
        <v>14.62</v>
      </c>
      <c r="Q45" s="223">
        <v>15.02</v>
      </c>
      <c r="R45" s="223">
        <v>14.36</v>
      </c>
      <c r="S45" s="223">
        <v>14.67</v>
      </c>
      <c r="T45" s="223">
        <v>651.9</v>
      </c>
      <c r="U45" s="259">
        <v>3.05</v>
      </c>
      <c r="V45" s="229">
        <v>9</v>
      </c>
      <c r="W45" s="159"/>
    </row>
    <row r="46" customHeight="1" spans="1:23">
      <c r="A46" s="159"/>
      <c r="B46" s="160"/>
      <c r="C46" s="159"/>
      <c r="D46" s="248" t="s">
        <v>209</v>
      </c>
      <c r="E46" s="177">
        <v>97.2</v>
      </c>
      <c r="F46" s="177">
        <v>159</v>
      </c>
      <c r="G46" s="177">
        <v>7.2</v>
      </c>
      <c r="H46" s="177">
        <v>21.6</v>
      </c>
      <c r="I46" s="177">
        <v>200</v>
      </c>
      <c r="J46" s="177">
        <v>18</v>
      </c>
      <c r="K46" s="177">
        <v>83.3</v>
      </c>
      <c r="L46" s="177">
        <v>150.8</v>
      </c>
      <c r="M46" s="177">
        <v>141.2</v>
      </c>
      <c r="N46" s="177">
        <v>93.6</v>
      </c>
      <c r="O46" s="177">
        <v>27.6</v>
      </c>
      <c r="P46" s="223">
        <v>16.1</v>
      </c>
      <c r="Q46" s="223">
        <v>15.8</v>
      </c>
      <c r="R46" s="223">
        <v>15.5</v>
      </c>
      <c r="S46" s="223">
        <v>15.8</v>
      </c>
      <c r="T46" s="223">
        <v>702.9</v>
      </c>
      <c r="U46" s="261">
        <v>5.18</v>
      </c>
      <c r="V46" s="229">
        <v>1</v>
      </c>
      <c r="W46" s="159"/>
    </row>
    <row r="47" customHeight="1" spans="1:23">
      <c r="A47" s="159"/>
      <c r="B47" s="160"/>
      <c r="C47" s="159"/>
      <c r="D47" s="248" t="s">
        <v>84</v>
      </c>
      <c r="E47" s="177">
        <v>100.4</v>
      </c>
      <c r="F47" s="177">
        <v>160</v>
      </c>
      <c r="G47" s="177">
        <v>5.8</v>
      </c>
      <c r="H47" s="177">
        <v>23.6</v>
      </c>
      <c r="I47" s="177">
        <v>306.7</v>
      </c>
      <c r="J47" s="177">
        <v>18.6</v>
      </c>
      <c r="K47" s="177">
        <v>78.7</v>
      </c>
      <c r="L47" s="177">
        <v>133.2</v>
      </c>
      <c r="M47" s="177">
        <v>122.8</v>
      </c>
      <c r="N47" s="177">
        <v>92.2</v>
      </c>
      <c r="O47" s="177">
        <v>27.8</v>
      </c>
      <c r="P47" s="223">
        <v>13.57</v>
      </c>
      <c r="Q47" s="223">
        <v>13.25</v>
      </c>
      <c r="R47" s="223">
        <v>13.53</v>
      </c>
      <c r="S47" s="223">
        <v>13.45</v>
      </c>
      <c r="T47" s="223">
        <v>593.06</v>
      </c>
      <c r="U47" s="259">
        <v>4.02</v>
      </c>
      <c r="V47" s="229">
        <v>5</v>
      </c>
      <c r="W47" s="159"/>
    </row>
    <row r="48" customHeight="1" spans="1:23">
      <c r="A48" s="159"/>
      <c r="B48" s="160"/>
      <c r="C48" s="159"/>
      <c r="D48" s="248" t="s">
        <v>95</v>
      </c>
      <c r="E48" s="177">
        <v>102.1</v>
      </c>
      <c r="F48" s="177">
        <v>167</v>
      </c>
      <c r="G48" s="177">
        <v>3.6</v>
      </c>
      <c r="H48" s="177">
        <v>32.1</v>
      </c>
      <c r="I48" s="177">
        <v>892</v>
      </c>
      <c r="J48" s="177">
        <v>25.4</v>
      </c>
      <c r="K48" s="177">
        <v>79.1</v>
      </c>
      <c r="L48" s="177">
        <v>118</v>
      </c>
      <c r="M48" s="177">
        <v>95.2</v>
      </c>
      <c r="N48" s="177">
        <v>80.7</v>
      </c>
      <c r="O48" s="177">
        <v>28.4</v>
      </c>
      <c r="P48" s="223">
        <v>13.5</v>
      </c>
      <c r="Q48" s="223">
        <v>13.52</v>
      </c>
      <c r="R48" s="223">
        <v>13.57</v>
      </c>
      <c r="S48" s="223">
        <v>13.53</v>
      </c>
      <c r="T48" s="223">
        <v>674.9</v>
      </c>
      <c r="U48" s="259">
        <v>6.25</v>
      </c>
      <c r="V48" s="229">
        <v>6</v>
      </c>
      <c r="W48" s="159"/>
    </row>
    <row r="49" customHeight="1" spans="1:23">
      <c r="A49" s="159"/>
      <c r="B49" s="160"/>
      <c r="C49" s="159"/>
      <c r="D49" s="248" t="s">
        <v>205</v>
      </c>
      <c r="E49" s="194">
        <v>101</v>
      </c>
      <c r="F49" s="194">
        <v>155</v>
      </c>
      <c r="G49" s="194">
        <v>5.9</v>
      </c>
      <c r="H49" s="194">
        <v>24.9</v>
      </c>
      <c r="I49" s="194">
        <v>320.6</v>
      </c>
      <c r="J49" s="194">
        <v>20.5</v>
      </c>
      <c r="K49" s="194">
        <v>82.3</v>
      </c>
      <c r="L49" s="194">
        <v>130.3</v>
      </c>
      <c r="M49" s="194">
        <v>124.2</v>
      </c>
      <c r="N49" s="194">
        <v>95.3</v>
      </c>
      <c r="O49" s="194">
        <v>28.4</v>
      </c>
      <c r="P49" s="224">
        <v>13.99</v>
      </c>
      <c r="Q49" s="224">
        <v>13.9</v>
      </c>
      <c r="R49" s="224">
        <v>13.54</v>
      </c>
      <c r="S49" s="224">
        <v>13.81</v>
      </c>
      <c r="T49" s="224">
        <v>690.6</v>
      </c>
      <c r="U49" s="259">
        <v>10.8</v>
      </c>
      <c r="V49" s="230">
        <v>2</v>
      </c>
      <c r="W49" s="159"/>
    </row>
    <row r="50" customHeight="1" spans="1:23">
      <c r="A50" s="159"/>
      <c r="B50" s="160"/>
      <c r="C50" s="159"/>
      <c r="D50" s="248" t="s">
        <v>208</v>
      </c>
      <c r="E50" s="177">
        <v>103</v>
      </c>
      <c r="F50" s="177">
        <v>159</v>
      </c>
      <c r="G50" s="177">
        <v>5.8</v>
      </c>
      <c r="H50" s="177">
        <v>24.3</v>
      </c>
      <c r="I50" s="177">
        <v>322.2</v>
      </c>
      <c r="J50" s="177">
        <v>18.7</v>
      </c>
      <c r="K50" s="177">
        <v>76.9</v>
      </c>
      <c r="L50" s="177">
        <v>148.4</v>
      </c>
      <c r="M50" s="177">
        <v>132.5</v>
      </c>
      <c r="N50" s="177">
        <v>89.3</v>
      </c>
      <c r="O50" s="177">
        <v>28.2</v>
      </c>
      <c r="P50" s="223">
        <v>13.43</v>
      </c>
      <c r="Q50" s="223">
        <v>13.16</v>
      </c>
      <c r="R50" s="223">
        <v>14.11</v>
      </c>
      <c r="S50" s="223">
        <v>13.57</v>
      </c>
      <c r="T50" s="223">
        <v>678.3</v>
      </c>
      <c r="U50" s="259">
        <v>-1.26</v>
      </c>
      <c r="V50" s="229">
        <v>13</v>
      </c>
      <c r="W50" s="159"/>
    </row>
    <row r="51" customHeight="1" spans="1:23">
      <c r="A51" s="159"/>
      <c r="B51" s="160"/>
      <c r="C51" s="159"/>
      <c r="D51" s="248" t="s">
        <v>206</v>
      </c>
      <c r="E51" s="194">
        <v>100</v>
      </c>
      <c r="F51" s="194">
        <v>165</v>
      </c>
      <c r="G51" s="194">
        <v>8.1</v>
      </c>
      <c r="H51" s="194">
        <v>24.8</v>
      </c>
      <c r="I51" s="177">
        <v>206.2</v>
      </c>
      <c r="J51" s="177">
        <v>17.4</v>
      </c>
      <c r="K51" s="177">
        <v>70.2</v>
      </c>
      <c r="L51" s="194">
        <v>137.7</v>
      </c>
      <c r="M51" s="194">
        <v>126.8</v>
      </c>
      <c r="N51" s="194">
        <v>92.1</v>
      </c>
      <c r="O51" s="194">
        <v>28.2</v>
      </c>
      <c r="P51" s="224">
        <v>16.6</v>
      </c>
      <c r="Q51" s="224">
        <v>14.91</v>
      </c>
      <c r="R51" s="224">
        <v>14.1</v>
      </c>
      <c r="S51" s="224">
        <v>15.2</v>
      </c>
      <c r="T51" s="224">
        <v>650.93</v>
      </c>
      <c r="U51" s="259">
        <v>-3.86</v>
      </c>
      <c r="V51" s="230">
        <v>11</v>
      </c>
      <c r="W51" s="159"/>
    </row>
    <row r="52" customHeight="1" spans="1:23">
      <c r="A52" s="159"/>
      <c r="B52" s="160"/>
      <c r="C52" s="159"/>
      <c r="D52" s="248" t="s">
        <v>204</v>
      </c>
      <c r="E52" s="194">
        <v>105.2</v>
      </c>
      <c r="F52" s="177">
        <v>155</v>
      </c>
      <c r="G52" s="194">
        <v>5.9</v>
      </c>
      <c r="H52" s="194">
        <v>29.8</v>
      </c>
      <c r="I52" s="194">
        <v>503.1</v>
      </c>
      <c r="J52" s="177">
        <v>23.2</v>
      </c>
      <c r="K52" s="177">
        <v>77.9</v>
      </c>
      <c r="L52" s="194">
        <v>110.9</v>
      </c>
      <c r="M52" s="194">
        <v>100.7</v>
      </c>
      <c r="N52" s="194">
        <v>90.8</v>
      </c>
      <c r="O52" s="194">
        <v>29.2</v>
      </c>
      <c r="P52" s="224">
        <v>12.86</v>
      </c>
      <c r="Q52" s="224">
        <v>12.94</v>
      </c>
      <c r="R52" s="224">
        <v>13.82</v>
      </c>
      <c r="S52" s="224">
        <v>13.21</v>
      </c>
      <c r="T52" s="224">
        <v>664.7</v>
      </c>
      <c r="U52" s="259">
        <v>6.42</v>
      </c>
      <c r="V52" s="230">
        <v>1</v>
      </c>
      <c r="W52" s="159"/>
    </row>
    <row r="53" customHeight="1" spans="1:23">
      <c r="A53" s="159"/>
      <c r="B53" s="160"/>
      <c r="C53" s="159"/>
      <c r="D53" s="248" t="s">
        <v>207</v>
      </c>
      <c r="E53" s="177">
        <v>94.4</v>
      </c>
      <c r="F53" s="177">
        <v>163</v>
      </c>
      <c r="G53" s="177">
        <v>7.6</v>
      </c>
      <c r="H53" s="177">
        <v>26.3</v>
      </c>
      <c r="I53" s="177">
        <v>246.2</v>
      </c>
      <c r="J53" s="177">
        <v>19.7</v>
      </c>
      <c r="K53" s="177">
        <v>74.9</v>
      </c>
      <c r="L53" s="177">
        <v>142.1</v>
      </c>
      <c r="M53" s="177">
        <v>127.8</v>
      </c>
      <c r="N53" s="177">
        <v>90</v>
      </c>
      <c r="O53" s="177">
        <v>28.5</v>
      </c>
      <c r="P53" s="223">
        <v>14.34</v>
      </c>
      <c r="Q53" s="223">
        <v>14.27</v>
      </c>
      <c r="R53" s="223">
        <v>14.72</v>
      </c>
      <c r="S53" s="223">
        <v>14.44</v>
      </c>
      <c r="T53" s="223">
        <v>722.11</v>
      </c>
      <c r="U53" s="259">
        <v>4.05</v>
      </c>
      <c r="V53" s="229">
        <v>5</v>
      </c>
      <c r="W53" s="159"/>
    </row>
    <row r="54" customHeight="1" spans="1:23">
      <c r="A54" s="159"/>
      <c r="B54" s="160"/>
      <c r="C54" s="159"/>
      <c r="D54" s="242" t="s">
        <v>70</v>
      </c>
      <c r="E54" s="181">
        <v>99.7</v>
      </c>
      <c r="F54" s="181">
        <v>160.4</v>
      </c>
      <c r="G54" s="181">
        <v>6.3</v>
      </c>
      <c r="H54" s="181">
        <v>27</v>
      </c>
      <c r="I54" s="181">
        <v>384.8</v>
      </c>
      <c r="J54" s="181">
        <v>20.6</v>
      </c>
      <c r="K54" s="181">
        <v>76.5</v>
      </c>
      <c r="L54" s="181">
        <v>132.5</v>
      </c>
      <c r="M54" s="181">
        <v>120.7</v>
      </c>
      <c r="N54" s="181">
        <v>91</v>
      </c>
      <c r="O54" s="181">
        <v>27.8</v>
      </c>
      <c r="P54" s="227">
        <v>14.33</v>
      </c>
      <c r="Q54" s="227">
        <v>14.1</v>
      </c>
      <c r="R54" s="227">
        <v>14.17</v>
      </c>
      <c r="S54" s="227">
        <v>14.21</v>
      </c>
      <c r="T54" s="227">
        <v>666.11</v>
      </c>
      <c r="U54" s="192">
        <v>3.78</v>
      </c>
      <c r="V54" s="232">
        <v>4</v>
      </c>
      <c r="W54" s="159"/>
    </row>
    <row r="55" customHeight="1" spans="1:23">
      <c r="A55" s="159" t="s">
        <v>91</v>
      </c>
      <c r="B55" s="160"/>
      <c r="C55" s="243" t="s">
        <v>223</v>
      </c>
      <c r="D55" s="248" t="s">
        <v>148</v>
      </c>
      <c r="E55" s="177">
        <v>95.2</v>
      </c>
      <c r="F55" s="177">
        <v>164</v>
      </c>
      <c r="G55" s="177">
        <v>5.51</v>
      </c>
      <c r="H55" s="177">
        <v>30.21</v>
      </c>
      <c r="I55" s="177">
        <v>448.28</v>
      </c>
      <c r="J55" s="177">
        <v>21.9</v>
      </c>
      <c r="K55" s="177">
        <v>72.49</v>
      </c>
      <c r="L55" s="177">
        <v>131.7</v>
      </c>
      <c r="M55" s="177">
        <v>122.2</v>
      </c>
      <c r="N55" s="177">
        <v>92.8</v>
      </c>
      <c r="O55" s="177">
        <v>26.8</v>
      </c>
      <c r="P55" s="253">
        <v>397.11</v>
      </c>
      <c r="Q55" s="253">
        <v>391.99</v>
      </c>
      <c r="R55" s="159"/>
      <c r="S55" s="159">
        <v>394.55</v>
      </c>
      <c r="T55" s="223">
        <v>653.66</v>
      </c>
      <c r="U55" s="259">
        <v>4.32</v>
      </c>
      <c r="V55" s="229">
        <v>3</v>
      </c>
      <c r="W55" s="159"/>
    </row>
    <row r="56" customHeight="1" spans="1:23">
      <c r="A56" s="159"/>
      <c r="B56" s="160"/>
      <c r="C56" s="159"/>
      <c r="D56" s="248" t="s">
        <v>212</v>
      </c>
      <c r="E56" s="177">
        <v>93.4</v>
      </c>
      <c r="F56" s="177">
        <v>166</v>
      </c>
      <c r="G56" s="177">
        <v>6.5</v>
      </c>
      <c r="H56" s="177">
        <v>26.9</v>
      </c>
      <c r="I56" s="177">
        <v>313.8</v>
      </c>
      <c r="J56" s="177">
        <v>20.5</v>
      </c>
      <c r="K56" s="177">
        <v>76.2</v>
      </c>
      <c r="L56" s="177">
        <v>134.7</v>
      </c>
      <c r="M56" s="177">
        <v>122.4</v>
      </c>
      <c r="N56" s="177">
        <v>90.9</v>
      </c>
      <c r="O56" s="177">
        <v>29.1</v>
      </c>
      <c r="P56" s="253">
        <v>158.2</v>
      </c>
      <c r="Q56" s="253">
        <v>161.4</v>
      </c>
      <c r="R56" s="159"/>
      <c r="S56" s="159">
        <v>159.8</v>
      </c>
      <c r="T56" s="223">
        <v>639.2</v>
      </c>
      <c r="U56" s="259">
        <v>2.17</v>
      </c>
      <c r="V56" s="229">
        <v>2</v>
      </c>
      <c r="W56" s="159"/>
    </row>
    <row r="57" customHeight="1" spans="1:23">
      <c r="A57" s="159"/>
      <c r="B57" s="160"/>
      <c r="C57" s="159"/>
      <c r="D57" s="248" t="s">
        <v>159</v>
      </c>
      <c r="E57" s="177">
        <v>95.8</v>
      </c>
      <c r="F57" s="177">
        <v>165</v>
      </c>
      <c r="G57" s="177">
        <v>6.1</v>
      </c>
      <c r="H57" s="177">
        <v>31.5</v>
      </c>
      <c r="I57" s="177">
        <v>418.5</v>
      </c>
      <c r="J57" s="177">
        <v>20.6</v>
      </c>
      <c r="K57" s="177">
        <v>65.4</v>
      </c>
      <c r="L57" s="177">
        <v>128.8</v>
      </c>
      <c r="M57" s="177">
        <v>114.5</v>
      </c>
      <c r="N57" s="177">
        <v>88.9</v>
      </c>
      <c r="O57" s="177">
        <v>27.8</v>
      </c>
      <c r="P57" s="253">
        <v>165.28</v>
      </c>
      <c r="Q57" s="253">
        <v>177.12</v>
      </c>
      <c r="R57" s="159"/>
      <c r="S57" s="159">
        <v>171.2</v>
      </c>
      <c r="T57" s="223">
        <v>659.73</v>
      </c>
      <c r="U57" s="259">
        <v>1.99</v>
      </c>
      <c r="V57" s="229">
        <v>3</v>
      </c>
      <c r="W57" s="159"/>
    </row>
    <row r="58" customHeight="1" spans="1:23">
      <c r="A58" s="159"/>
      <c r="B58" s="160"/>
      <c r="C58" s="159"/>
      <c r="D58" s="248" t="s">
        <v>206</v>
      </c>
      <c r="E58" s="177">
        <v>104.9</v>
      </c>
      <c r="F58" s="177">
        <v>153</v>
      </c>
      <c r="G58" s="177">
        <v>3.7</v>
      </c>
      <c r="H58" s="177">
        <v>23.8</v>
      </c>
      <c r="I58" s="177">
        <v>543.24</v>
      </c>
      <c r="J58" s="177">
        <v>18.9</v>
      </c>
      <c r="K58" s="177">
        <v>79.4</v>
      </c>
      <c r="L58" s="177">
        <v>141</v>
      </c>
      <c r="M58" s="177">
        <v>136</v>
      </c>
      <c r="N58" s="177">
        <v>96.45</v>
      </c>
      <c r="O58" s="177">
        <v>31.04</v>
      </c>
      <c r="P58" s="253">
        <v>196.84</v>
      </c>
      <c r="Q58" s="253">
        <v>191.08</v>
      </c>
      <c r="R58" s="159"/>
      <c r="S58" s="159">
        <v>193.96</v>
      </c>
      <c r="T58" s="223">
        <v>688.98</v>
      </c>
      <c r="U58" s="259">
        <v>2.15</v>
      </c>
      <c r="V58" s="229">
        <v>2</v>
      </c>
      <c r="W58" s="159"/>
    </row>
    <row r="59" customHeight="1" spans="1:23">
      <c r="A59" s="159"/>
      <c r="B59" s="160"/>
      <c r="C59" s="159"/>
      <c r="D59" s="248" t="s">
        <v>213</v>
      </c>
      <c r="E59" s="177">
        <v>94.6</v>
      </c>
      <c r="F59" s="177">
        <v>161</v>
      </c>
      <c r="G59" s="177">
        <v>7.3</v>
      </c>
      <c r="H59" s="177">
        <v>25.1</v>
      </c>
      <c r="I59" s="177">
        <v>341.5</v>
      </c>
      <c r="J59" s="177">
        <v>17</v>
      </c>
      <c r="K59" s="177">
        <v>67.9</v>
      </c>
      <c r="L59" s="177">
        <v>202</v>
      </c>
      <c r="M59" s="177">
        <v>196.6</v>
      </c>
      <c r="N59" s="177">
        <v>97.3</v>
      </c>
      <c r="O59" s="177">
        <v>30.8</v>
      </c>
      <c r="P59" s="253">
        <v>101.09</v>
      </c>
      <c r="Q59" s="253">
        <v>99.37</v>
      </c>
      <c r="R59" s="159"/>
      <c r="S59" s="159">
        <v>100.23</v>
      </c>
      <c r="T59" s="223">
        <v>715.92</v>
      </c>
      <c r="U59" s="259">
        <v>2.44</v>
      </c>
      <c r="V59" s="229">
        <v>3</v>
      </c>
      <c r="W59" s="159"/>
    </row>
    <row r="60" customHeight="1" spans="1:23">
      <c r="A60" s="159"/>
      <c r="B60" s="160"/>
      <c r="C60" s="159"/>
      <c r="D60" s="248" t="s">
        <v>95</v>
      </c>
      <c r="E60" s="177">
        <v>104.1</v>
      </c>
      <c r="F60" s="177">
        <v>165</v>
      </c>
      <c r="G60" s="177">
        <v>4.2</v>
      </c>
      <c r="H60" s="177">
        <v>27.5</v>
      </c>
      <c r="I60" s="177">
        <v>655</v>
      </c>
      <c r="J60" s="177">
        <v>23.3</v>
      </c>
      <c r="K60" s="177">
        <v>84.7</v>
      </c>
      <c r="L60" s="177">
        <v>120.8</v>
      </c>
      <c r="M60" s="177">
        <v>99.7</v>
      </c>
      <c r="N60" s="177">
        <v>82.5</v>
      </c>
      <c r="O60" s="177">
        <v>27.9</v>
      </c>
      <c r="P60" s="253">
        <v>189.9</v>
      </c>
      <c r="Q60" s="253">
        <v>190.2</v>
      </c>
      <c r="R60" s="159"/>
      <c r="S60" s="159">
        <v>190.05</v>
      </c>
      <c r="T60" s="223">
        <v>633.5</v>
      </c>
      <c r="U60" s="259">
        <v>3.09</v>
      </c>
      <c r="V60" s="229">
        <v>4</v>
      </c>
      <c r="W60" s="159"/>
    </row>
    <row r="61" customHeight="1" spans="1:23">
      <c r="A61" s="159"/>
      <c r="B61" s="160"/>
      <c r="C61" s="159"/>
      <c r="D61" s="248" t="s">
        <v>205</v>
      </c>
      <c r="E61" s="177">
        <v>106</v>
      </c>
      <c r="F61" s="177">
        <v>158</v>
      </c>
      <c r="G61" s="177">
        <v>7.3</v>
      </c>
      <c r="H61" s="177">
        <v>28.7</v>
      </c>
      <c r="I61" s="177">
        <v>293.2</v>
      </c>
      <c r="J61" s="177">
        <v>21.5</v>
      </c>
      <c r="K61" s="177">
        <v>74.9</v>
      </c>
      <c r="L61" s="177">
        <v>134.6</v>
      </c>
      <c r="M61" s="177">
        <v>124.4</v>
      </c>
      <c r="N61" s="177">
        <v>92.4</v>
      </c>
      <c r="O61" s="177">
        <v>29.4</v>
      </c>
      <c r="P61" s="253">
        <v>392.64</v>
      </c>
      <c r="Q61" s="253">
        <v>376.06</v>
      </c>
      <c r="R61" s="159"/>
      <c r="S61" s="159">
        <v>384.35</v>
      </c>
      <c r="T61" s="223">
        <v>768.7</v>
      </c>
      <c r="U61" s="259">
        <v>6.45</v>
      </c>
      <c r="V61" s="229">
        <v>1</v>
      </c>
      <c r="W61" s="159"/>
    </row>
    <row r="62" customHeight="1" spans="1:23">
      <c r="A62" s="159"/>
      <c r="B62" s="160"/>
      <c r="C62" s="159"/>
      <c r="D62" s="242" t="s">
        <v>70</v>
      </c>
      <c r="E62" s="181">
        <v>99.1</v>
      </c>
      <c r="F62" s="181">
        <v>161.8</v>
      </c>
      <c r="G62" s="181">
        <v>5.8</v>
      </c>
      <c r="H62" s="181">
        <v>27.7</v>
      </c>
      <c r="I62" s="181">
        <v>430.5</v>
      </c>
      <c r="J62" s="181">
        <v>20.5</v>
      </c>
      <c r="K62" s="181">
        <v>74.4</v>
      </c>
      <c r="L62" s="181">
        <v>141.9</v>
      </c>
      <c r="M62" s="181">
        <v>130.8</v>
      </c>
      <c r="N62" s="181">
        <v>91.6</v>
      </c>
      <c r="O62" s="181">
        <v>29</v>
      </c>
      <c r="P62" s="254">
        <v>228.72</v>
      </c>
      <c r="Q62" s="254">
        <v>226.75</v>
      </c>
      <c r="R62" s="159"/>
      <c r="S62" s="159">
        <v>227.73</v>
      </c>
      <c r="T62" s="227">
        <v>679.96</v>
      </c>
      <c r="U62" s="192">
        <v>3.27</v>
      </c>
      <c r="V62" s="232">
        <v>2</v>
      </c>
      <c r="W62" s="159"/>
    </row>
    <row r="63" customHeight="1" spans="1:23">
      <c r="A63" s="159" t="s">
        <v>74</v>
      </c>
      <c r="B63" s="242" t="s">
        <v>31</v>
      </c>
      <c r="C63" s="243" t="s">
        <v>224</v>
      </c>
      <c r="D63" s="244" t="s">
        <v>148</v>
      </c>
      <c r="E63" s="245">
        <v>91.2</v>
      </c>
      <c r="F63" s="245">
        <v>159</v>
      </c>
      <c r="G63" s="245">
        <v>5.8</v>
      </c>
      <c r="H63" s="245">
        <v>30.6</v>
      </c>
      <c r="I63" s="245">
        <v>425.6</v>
      </c>
      <c r="J63" s="245">
        <v>19.7</v>
      </c>
      <c r="K63" s="245">
        <v>64.2</v>
      </c>
      <c r="L63" s="245">
        <v>143.9</v>
      </c>
      <c r="M63" s="245">
        <v>134.2</v>
      </c>
      <c r="N63" s="245">
        <v>93.3</v>
      </c>
      <c r="O63" s="245">
        <v>27.4</v>
      </c>
      <c r="P63" s="250">
        <v>16.69</v>
      </c>
      <c r="Q63" s="250">
        <v>16.76</v>
      </c>
      <c r="R63" s="250">
        <v>16.29</v>
      </c>
      <c r="S63" s="250">
        <v>16.58</v>
      </c>
      <c r="T63" s="250">
        <v>731.34</v>
      </c>
      <c r="U63" s="259">
        <v>2.85</v>
      </c>
      <c r="V63" s="262" t="s">
        <v>216</v>
      </c>
      <c r="W63" s="243" t="s">
        <v>203</v>
      </c>
    </row>
    <row r="64" customHeight="1" spans="1:23">
      <c r="A64" s="159"/>
      <c r="B64" s="242"/>
      <c r="C64" s="243"/>
      <c r="D64" s="244" t="s">
        <v>204</v>
      </c>
      <c r="E64" s="245">
        <v>94</v>
      </c>
      <c r="F64" s="245">
        <v>154</v>
      </c>
      <c r="G64" s="245">
        <v>4.6</v>
      </c>
      <c r="H64" s="245">
        <v>32.8</v>
      </c>
      <c r="I64" s="245">
        <v>713</v>
      </c>
      <c r="J64" s="245">
        <v>25.3</v>
      </c>
      <c r="K64" s="245">
        <v>77.1</v>
      </c>
      <c r="L64" s="245">
        <v>120</v>
      </c>
      <c r="M64" s="245">
        <v>111.2</v>
      </c>
      <c r="N64" s="245">
        <v>92.7</v>
      </c>
      <c r="O64" s="245">
        <v>26.9</v>
      </c>
      <c r="P64" s="250">
        <v>14.39</v>
      </c>
      <c r="Q64" s="250">
        <v>14.32</v>
      </c>
      <c r="R64" s="250">
        <v>13.97</v>
      </c>
      <c r="S64" s="250">
        <v>14.23</v>
      </c>
      <c r="T64" s="250">
        <v>711.5</v>
      </c>
      <c r="U64" s="259">
        <v>0</v>
      </c>
      <c r="V64" s="262" t="s">
        <v>225</v>
      </c>
      <c r="W64" s="243"/>
    </row>
    <row r="65" customHeight="1" spans="1:23">
      <c r="A65" s="159"/>
      <c r="B65" s="242"/>
      <c r="C65" s="243"/>
      <c r="D65" s="244" t="s">
        <v>205</v>
      </c>
      <c r="E65" s="245">
        <v>90</v>
      </c>
      <c r="F65" s="245">
        <v>156</v>
      </c>
      <c r="G65" s="245">
        <v>6.5</v>
      </c>
      <c r="H65" s="245">
        <v>23.9</v>
      </c>
      <c r="I65" s="245">
        <v>267.7</v>
      </c>
      <c r="J65" s="245">
        <v>20.8</v>
      </c>
      <c r="K65" s="245">
        <v>87</v>
      </c>
      <c r="L65" s="245">
        <v>127.7</v>
      </c>
      <c r="M65" s="245">
        <v>124.3</v>
      </c>
      <c r="N65" s="245">
        <v>97.3</v>
      </c>
      <c r="O65" s="245">
        <v>27.4</v>
      </c>
      <c r="P65" s="250">
        <v>12.2</v>
      </c>
      <c r="Q65" s="250">
        <v>12.9</v>
      </c>
      <c r="R65" s="250">
        <v>13.3</v>
      </c>
      <c r="S65" s="250">
        <v>12.8</v>
      </c>
      <c r="T65" s="250">
        <v>640.1</v>
      </c>
      <c r="U65" s="259">
        <v>-5.28</v>
      </c>
      <c r="V65" s="262" t="s">
        <v>220</v>
      </c>
      <c r="W65" s="243"/>
    </row>
    <row r="66" customHeight="1" spans="1:23">
      <c r="A66" s="159"/>
      <c r="B66" s="160"/>
      <c r="C66" s="159"/>
      <c r="D66" s="244" t="s">
        <v>84</v>
      </c>
      <c r="E66" s="245">
        <v>94.2</v>
      </c>
      <c r="F66" s="245">
        <v>154</v>
      </c>
      <c r="G66" s="245">
        <v>8</v>
      </c>
      <c r="H66" s="245">
        <v>24.2</v>
      </c>
      <c r="I66" s="245">
        <v>180.4</v>
      </c>
      <c r="J66" s="245">
        <v>21.8</v>
      </c>
      <c r="K66" s="245">
        <v>90.1</v>
      </c>
      <c r="L66" s="245">
        <v>127.6</v>
      </c>
      <c r="M66" s="245">
        <v>118.1</v>
      </c>
      <c r="N66" s="245">
        <v>92.6</v>
      </c>
      <c r="O66" s="245">
        <v>27.9</v>
      </c>
      <c r="P66" s="250">
        <v>15.85</v>
      </c>
      <c r="Q66" s="250">
        <v>15.82</v>
      </c>
      <c r="R66" s="250">
        <v>15.84</v>
      </c>
      <c r="S66" s="250">
        <v>15.84</v>
      </c>
      <c r="T66" s="250">
        <v>698.3</v>
      </c>
      <c r="U66" s="259">
        <v>5.04</v>
      </c>
      <c r="V66" s="262" t="s">
        <v>175</v>
      </c>
      <c r="W66" s="159"/>
    </row>
    <row r="67" customHeight="1" spans="1:23">
      <c r="A67" s="159"/>
      <c r="B67" s="160"/>
      <c r="C67" s="159"/>
      <c r="D67" s="244" t="s">
        <v>206</v>
      </c>
      <c r="E67" s="245">
        <v>99.8</v>
      </c>
      <c r="F67" s="245">
        <v>138</v>
      </c>
      <c r="G67" s="245">
        <v>7.8</v>
      </c>
      <c r="H67" s="245">
        <v>26.1</v>
      </c>
      <c r="I67" s="245">
        <v>234.6</v>
      </c>
      <c r="J67" s="245">
        <v>21.8</v>
      </c>
      <c r="K67" s="245">
        <v>83.5</v>
      </c>
      <c r="L67" s="245">
        <v>113.3</v>
      </c>
      <c r="M67" s="245">
        <v>110.2</v>
      </c>
      <c r="N67" s="245">
        <v>97.3</v>
      </c>
      <c r="O67" s="245">
        <v>27.5</v>
      </c>
      <c r="P67" s="250">
        <v>18.54</v>
      </c>
      <c r="Q67" s="250">
        <v>17.73</v>
      </c>
      <c r="R67" s="250">
        <v>19.07</v>
      </c>
      <c r="S67" s="250">
        <v>18.45</v>
      </c>
      <c r="T67" s="250">
        <v>697.19</v>
      </c>
      <c r="U67" s="259">
        <v>8.08</v>
      </c>
      <c r="V67" s="262" t="s">
        <v>225</v>
      </c>
      <c r="W67" s="159"/>
    </row>
    <row r="68" customHeight="1" spans="1:23">
      <c r="A68" s="159"/>
      <c r="B68" s="160"/>
      <c r="C68" s="159"/>
      <c r="D68" s="244" t="s">
        <v>77</v>
      </c>
      <c r="E68" s="245">
        <v>97.5</v>
      </c>
      <c r="F68" s="245">
        <v>174</v>
      </c>
      <c r="G68" s="245">
        <v>7.2</v>
      </c>
      <c r="H68" s="245">
        <v>34.5</v>
      </c>
      <c r="I68" s="245">
        <v>379.2</v>
      </c>
      <c r="J68" s="245">
        <v>23.9</v>
      </c>
      <c r="K68" s="245">
        <v>69.3</v>
      </c>
      <c r="L68" s="245">
        <v>113.7</v>
      </c>
      <c r="M68" s="245">
        <v>111.1</v>
      </c>
      <c r="N68" s="245">
        <v>97.7</v>
      </c>
      <c r="O68" s="245">
        <v>26</v>
      </c>
      <c r="P68" s="250">
        <v>17.1</v>
      </c>
      <c r="Q68" s="250">
        <v>17.72</v>
      </c>
      <c r="R68" s="250">
        <v>17.46</v>
      </c>
      <c r="S68" s="250">
        <v>17.43</v>
      </c>
      <c r="T68" s="250">
        <v>733.5</v>
      </c>
      <c r="U68" s="259">
        <v>4.65</v>
      </c>
      <c r="V68" s="262" t="s">
        <v>226</v>
      </c>
      <c r="W68" s="159"/>
    </row>
    <row r="69" customHeight="1" spans="1:23">
      <c r="A69" s="159"/>
      <c r="B69" s="160"/>
      <c r="C69" s="159"/>
      <c r="D69" s="244" t="s">
        <v>207</v>
      </c>
      <c r="E69" s="245">
        <v>97</v>
      </c>
      <c r="F69" s="245">
        <v>153</v>
      </c>
      <c r="G69" s="245">
        <v>5.9</v>
      </c>
      <c r="H69" s="245">
        <v>28.6</v>
      </c>
      <c r="I69" s="245">
        <v>381.5</v>
      </c>
      <c r="J69" s="245">
        <v>21.4</v>
      </c>
      <c r="K69" s="245">
        <v>74.5</v>
      </c>
      <c r="L69" s="245">
        <v>120.5</v>
      </c>
      <c r="M69" s="245">
        <v>116.7</v>
      </c>
      <c r="N69" s="245">
        <v>96.9</v>
      </c>
      <c r="O69" s="245">
        <v>28.2</v>
      </c>
      <c r="P69" s="250">
        <v>14.12</v>
      </c>
      <c r="Q69" s="250">
        <v>14.63</v>
      </c>
      <c r="R69" s="250">
        <v>13.58</v>
      </c>
      <c r="S69" s="250">
        <v>14.11</v>
      </c>
      <c r="T69" s="250">
        <v>627.1</v>
      </c>
      <c r="U69" s="259">
        <v>-0.57</v>
      </c>
      <c r="V69" s="262" t="s">
        <v>225</v>
      </c>
      <c r="W69" s="159"/>
    </row>
    <row r="70" customHeight="1" spans="1:23">
      <c r="A70" s="159"/>
      <c r="B70" s="160"/>
      <c r="C70" s="159"/>
      <c r="D70" s="244" t="s">
        <v>208</v>
      </c>
      <c r="E70" s="245">
        <v>95</v>
      </c>
      <c r="F70" s="245">
        <v>147</v>
      </c>
      <c r="G70" s="245">
        <v>5.1</v>
      </c>
      <c r="H70" s="245">
        <v>26.8</v>
      </c>
      <c r="I70" s="245">
        <v>425.5</v>
      </c>
      <c r="J70" s="245">
        <v>21.7</v>
      </c>
      <c r="K70" s="245">
        <v>81</v>
      </c>
      <c r="L70" s="245">
        <v>136.1</v>
      </c>
      <c r="M70" s="245">
        <v>129.4</v>
      </c>
      <c r="N70" s="245">
        <v>95.1</v>
      </c>
      <c r="O70" s="251">
        <v>28.5</v>
      </c>
      <c r="P70" s="250">
        <v>16.32</v>
      </c>
      <c r="Q70" s="250">
        <v>15.46</v>
      </c>
      <c r="R70" s="250">
        <v>15.45</v>
      </c>
      <c r="S70" s="250">
        <v>15.74</v>
      </c>
      <c r="T70" s="250">
        <v>787</v>
      </c>
      <c r="U70" s="259">
        <v>1.09</v>
      </c>
      <c r="V70" s="262" t="s">
        <v>226</v>
      </c>
      <c r="W70" s="159"/>
    </row>
    <row r="71" customHeight="1" spans="1:23">
      <c r="A71" s="159"/>
      <c r="B71" s="160"/>
      <c r="C71" s="159"/>
      <c r="D71" s="244" t="s">
        <v>209</v>
      </c>
      <c r="E71" s="245">
        <v>92.4</v>
      </c>
      <c r="F71" s="245">
        <v>167</v>
      </c>
      <c r="G71" s="245">
        <v>8.5</v>
      </c>
      <c r="H71" s="245">
        <v>32.6</v>
      </c>
      <c r="I71" s="245">
        <v>285.6</v>
      </c>
      <c r="J71" s="245">
        <v>22.2</v>
      </c>
      <c r="K71" s="245">
        <v>68.1</v>
      </c>
      <c r="L71" s="245">
        <v>121.7</v>
      </c>
      <c r="M71" s="245">
        <v>115.5</v>
      </c>
      <c r="N71" s="245">
        <v>94.9</v>
      </c>
      <c r="O71" s="245">
        <v>26</v>
      </c>
      <c r="P71" s="250">
        <v>14.37</v>
      </c>
      <c r="Q71" s="250">
        <v>14.79</v>
      </c>
      <c r="R71" s="250">
        <v>14.82</v>
      </c>
      <c r="S71" s="250">
        <v>14.66</v>
      </c>
      <c r="T71" s="250">
        <v>651.58</v>
      </c>
      <c r="U71" s="259">
        <v>0.39</v>
      </c>
      <c r="V71" s="262" t="s">
        <v>217</v>
      </c>
      <c r="W71" s="159"/>
    </row>
    <row r="72" customHeight="1" spans="1:23">
      <c r="A72" s="159"/>
      <c r="B72" s="160"/>
      <c r="C72" s="159"/>
      <c r="D72" s="244" t="s">
        <v>95</v>
      </c>
      <c r="E72" s="245">
        <v>87.1</v>
      </c>
      <c r="F72" s="245">
        <v>161</v>
      </c>
      <c r="G72" s="245">
        <v>4.2</v>
      </c>
      <c r="H72" s="245">
        <v>32.8</v>
      </c>
      <c r="I72" s="245">
        <v>781</v>
      </c>
      <c r="J72" s="245">
        <v>26.3</v>
      </c>
      <c r="K72" s="245">
        <v>80.2</v>
      </c>
      <c r="L72" s="245">
        <v>125.3</v>
      </c>
      <c r="M72" s="245">
        <v>91.2</v>
      </c>
      <c r="N72" s="245">
        <v>72.8</v>
      </c>
      <c r="O72" s="245">
        <v>27.3</v>
      </c>
      <c r="P72" s="250">
        <v>12.65</v>
      </c>
      <c r="Q72" s="250">
        <v>12.46</v>
      </c>
      <c r="R72" s="250">
        <v>12.66</v>
      </c>
      <c r="S72" s="250">
        <v>12.59</v>
      </c>
      <c r="T72" s="250">
        <v>629.5</v>
      </c>
      <c r="U72" s="259">
        <v>5</v>
      </c>
      <c r="V72" s="262" t="s">
        <v>175</v>
      </c>
      <c r="W72" s="159"/>
    </row>
    <row r="73" customHeight="1" spans="1:23">
      <c r="A73" s="159"/>
      <c r="B73" s="160"/>
      <c r="C73" s="159"/>
      <c r="D73" s="246" t="s">
        <v>70</v>
      </c>
      <c r="E73" s="247">
        <v>93.8</v>
      </c>
      <c r="F73" s="247">
        <v>156.3</v>
      </c>
      <c r="G73" s="247">
        <v>6.4</v>
      </c>
      <c r="H73" s="247">
        <v>29.3</v>
      </c>
      <c r="I73" s="247">
        <v>407.4</v>
      </c>
      <c r="J73" s="247">
        <v>22.5</v>
      </c>
      <c r="K73" s="247">
        <v>77.5</v>
      </c>
      <c r="L73" s="247">
        <v>125</v>
      </c>
      <c r="M73" s="247">
        <v>116.2</v>
      </c>
      <c r="N73" s="247">
        <v>93.1</v>
      </c>
      <c r="O73" s="247">
        <v>27.3</v>
      </c>
      <c r="P73" s="252">
        <v>15.22</v>
      </c>
      <c r="Q73" s="252">
        <v>15.26</v>
      </c>
      <c r="R73" s="252">
        <v>15.24</v>
      </c>
      <c r="S73" s="252">
        <v>15.24</v>
      </c>
      <c r="T73" s="252">
        <v>690.71</v>
      </c>
      <c r="U73" s="260">
        <v>2.13</v>
      </c>
      <c r="V73" s="262" t="s">
        <v>227</v>
      </c>
      <c r="W73" s="159"/>
    </row>
    <row r="74" customHeight="1" spans="1:23">
      <c r="A74" s="159" t="s">
        <v>86</v>
      </c>
      <c r="B74" s="160"/>
      <c r="C74" s="243" t="s">
        <v>228</v>
      </c>
      <c r="D74" s="248" t="s">
        <v>148</v>
      </c>
      <c r="E74" s="177">
        <v>96.6</v>
      </c>
      <c r="F74" s="177">
        <v>160</v>
      </c>
      <c r="G74" s="177">
        <v>5.7</v>
      </c>
      <c r="H74" s="177">
        <v>29.8</v>
      </c>
      <c r="I74" s="177">
        <v>523.6</v>
      </c>
      <c r="J74" s="177">
        <v>21.4</v>
      </c>
      <c r="K74" s="177">
        <v>71.8</v>
      </c>
      <c r="L74" s="177">
        <v>133.5</v>
      </c>
      <c r="M74" s="177">
        <v>123.4</v>
      </c>
      <c r="N74" s="177">
        <v>92.4</v>
      </c>
      <c r="O74" s="177">
        <v>25.7</v>
      </c>
      <c r="P74" s="223">
        <v>14.06</v>
      </c>
      <c r="Q74" s="223">
        <v>14.16</v>
      </c>
      <c r="R74" s="223">
        <v>14.44</v>
      </c>
      <c r="S74" s="223">
        <v>14.22</v>
      </c>
      <c r="T74" s="223">
        <v>627.24</v>
      </c>
      <c r="U74" s="259">
        <v>3.42</v>
      </c>
      <c r="V74" s="229">
        <v>8</v>
      </c>
      <c r="W74" s="159"/>
    </row>
    <row r="75" customHeight="1" spans="1:23">
      <c r="A75" s="159"/>
      <c r="B75" s="160"/>
      <c r="C75" s="159"/>
      <c r="D75" s="248" t="s">
        <v>77</v>
      </c>
      <c r="E75" s="177">
        <v>97.6</v>
      </c>
      <c r="F75" s="177">
        <v>161</v>
      </c>
      <c r="G75" s="194">
        <v>8.2</v>
      </c>
      <c r="H75" s="194">
        <v>34.3</v>
      </c>
      <c r="I75" s="194">
        <v>316.3</v>
      </c>
      <c r="J75" s="194">
        <v>24.1</v>
      </c>
      <c r="K75" s="194">
        <v>70.2</v>
      </c>
      <c r="L75" s="177">
        <v>122.7</v>
      </c>
      <c r="M75" s="177">
        <v>111.5</v>
      </c>
      <c r="N75" s="177">
        <v>90.9</v>
      </c>
      <c r="O75" s="177">
        <v>25.9</v>
      </c>
      <c r="P75" s="223">
        <v>14.5</v>
      </c>
      <c r="Q75" s="223">
        <v>13.64</v>
      </c>
      <c r="R75" s="223">
        <v>13.86</v>
      </c>
      <c r="S75" s="223">
        <v>14</v>
      </c>
      <c r="T75" s="223">
        <v>622.3</v>
      </c>
      <c r="U75" s="259">
        <v>-1.64</v>
      </c>
      <c r="V75" s="229">
        <v>13</v>
      </c>
      <c r="W75" s="159"/>
    </row>
    <row r="76" customHeight="1" spans="1:23">
      <c r="A76" s="159"/>
      <c r="B76" s="160"/>
      <c r="C76" s="159"/>
      <c r="D76" s="248" t="s">
        <v>209</v>
      </c>
      <c r="E76" s="177">
        <v>93.4</v>
      </c>
      <c r="F76" s="177">
        <v>158</v>
      </c>
      <c r="G76" s="177">
        <v>7</v>
      </c>
      <c r="H76" s="177">
        <v>21.6</v>
      </c>
      <c r="I76" s="177">
        <v>210.6</v>
      </c>
      <c r="J76" s="177">
        <v>18.6</v>
      </c>
      <c r="K76" s="177">
        <v>86.1</v>
      </c>
      <c r="L76" s="177">
        <v>140.4</v>
      </c>
      <c r="M76" s="177">
        <v>130.7</v>
      </c>
      <c r="N76" s="177">
        <v>93.1</v>
      </c>
      <c r="O76" s="177">
        <v>27.7</v>
      </c>
      <c r="P76" s="223">
        <v>15</v>
      </c>
      <c r="Q76" s="223">
        <v>15.1</v>
      </c>
      <c r="R76" s="223">
        <v>14.6</v>
      </c>
      <c r="S76" s="223">
        <v>14.9</v>
      </c>
      <c r="T76" s="223">
        <v>663.1</v>
      </c>
      <c r="U76" s="261">
        <v>-0.78</v>
      </c>
      <c r="V76" s="229">
        <v>12</v>
      </c>
      <c r="W76" s="159"/>
    </row>
    <row r="77" customHeight="1" spans="1:23">
      <c r="A77" s="159"/>
      <c r="B77" s="160"/>
      <c r="C77" s="159"/>
      <c r="D77" s="248" t="s">
        <v>84</v>
      </c>
      <c r="E77" s="177">
        <v>95.2</v>
      </c>
      <c r="F77" s="177">
        <v>158</v>
      </c>
      <c r="G77" s="177">
        <v>7.1</v>
      </c>
      <c r="H77" s="177">
        <v>29.2</v>
      </c>
      <c r="I77" s="177">
        <v>309.5</v>
      </c>
      <c r="J77" s="177">
        <v>23.2</v>
      </c>
      <c r="K77" s="177">
        <v>79.2</v>
      </c>
      <c r="L77" s="177">
        <v>103.2</v>
      </c>
      <c r="M77" s="177">
        <v>95.3</v>
      </c>
      <c r="N77" s="177">
        <v>92.3</v>
      </c>
      <c r="O77" s="177">
        <v>27.4</v>
      </c>
      <c r="P77" s="223">
        <v>12.85</v>
      </c>
      <c r="Q77" s="223">
        <v>13.63</v>
      </c>
      <c r="R77" s="223">
        <v>13.46</v>
      </c>
      <c r="S77" s="223">
        <v>13.31</v>
      </c>
      <c r="T77" s="223">
        <v>587.04</v>
      </c>
      <c r="U77" s="259">
        <v>2.96</v>
      </c>
      <c r="V77" s="229">
        <v>7</v>
      </c>
      <c r="W77" s="159"/>
    </row>
    <row r="78" customHeight="1" spans="1:23">
      <c r="A78" s="159"/>
      <c r="B78" s="160"/>
      <c r="C78" s="159"/>
      <c r="D78" s="248" t="s">
        <v>95</v>
      </c>
      <c r="E78" s="177">
        <v>96.2</v>
      </c>
      <c r="F78" s="177">
        <v>165</v>
      </c>
      <c r="G78" s="177">
        <v>3.8</v>
      </c>
      <c r="H78" s="177">
        <v>33.3</v>
      </c>
      <c r="I78" s="177">
        <v>876</v>
      </c>
      <c r="J78" s="177">
        <v>28.6</v>
      </c>
      <c r="K78" s="177">
        <v>85.9</v>
      </c>
      <c r="L78" s="177">
        <v>110.6</v>
      </c>
      <c r="M78" s="177">
        <v>87.8</v>
      </c>
      <c r="N78" s="177">
        <v>79.4</v>
      </c>
      <c r="O78" s="177">
        <v>28.2</v>
      </c>
      <c r="P78" s="223">
        <v>13.84</v>
      </c>
      <c r="Q78" s="223">
        <v>13.68</v>
      </c>
      <c r="R78" s="223">
        <v>13.79</v>
      </c>
      <c r="S78" s="223">
        <v>13.77</v>
      </c>
      <c r="T78" s="223">
        <v>688.57</v>
      </c>
      <c r="U78" s="259">
        <v>8.4</v>
      </c>
      <c r="V78" s="229">
        <v>3</v>
      </c>
      <c r="W78" s="159"/>
    </row>
    <row r="79" customHeight="1" spans="1:23">
      <c r="A79" s="159"/>
      <c r="B79" s="160"/>
      <c r="C79" s="159"/>
      <c r="D79" s="248" t="s">
        <v>205</v>
      </c>
      <c r="E79" s="194">
        <v>96</v>
      </c>
      <c r="F79" s="194">
        <v>155</v>
      </c>
      <c r="G79" s="194">
        <v>5.7</v>
      </c>
      <c r="H79" s="194">
        <v>27.2</v>
      </c>
      <c r="I79" s="194">
        <v>374.2</v>
      </c>
      <c r="J79" s="194">
        <v>22.9</v>
      </c>
      <c r="K79" s="194">
        <v>84.2</v>
      </c>
      <c r="L79" s="194">
        <v>128.8</v>
      </c>
      <c r="M79" s="194">
        <v>120</v>
      </c>
      <c r="N79" s="194">
        <v>93.2</v>
      </c>
      <c r="O79" s="194">
        <v>25.7</v>
      </c>
      <c r="P79" s="224">
        <v>12.73</v>
      </c>
      <c r="Q79" s="224">
        <v>12.88</v>
      </c>
      <c r="R79" s="224">
        <v>12.45</v>
      </c>
      <c r="S79" s="224">
        <v>12.69</v>
      </c>
      <c r="T79" s="224">
        <v>634.4</v>
      </c>
      <c r="U79" s="259">
        <v>2</v>
      </c>
      <c r="V79" s="230">
        <v>10</v>
      </c>
      <c r="W79" s="159"/>
    </row>
    <row r="80" customHeight="1" spans="1:23">
      <c r="A80" s="159"/>
      <c r="B80" s="160"/>
      <c r="C80" s="159"/>
      <c r="D80" s="248" t="s">
        <v>208</v>
      </c>
      <c r="E80" s="177">
        <v>99</v>
      </c>
      <c r="F80" s="177">
        <v>156</v>
      </c>
      <c r="G80" s="177">
        <v>6.8</v>
      </c>
      <c r="H80" s="177">
        <v>25.5</v>
      </c>
      <c r="I80" s="177">
        <v>273.5</v>
      </c>
      <c r="J80" s="177">
        <v>20.1</v>
      </c>
      <c r="K80" s="177">
        <v>78.9</v>
      </c>
      <c r="L80" s="177">
        <v>127.5</v>
      </c>
      <c r="M80" s="177">
        <v>121.3</v>
      </c>
      <c r="N80" s="177">
        <v>95.1</v>
      </c>
      <c r="O80" s="177">
        <v>26.7</v>
      </c>
      <c r="P80" s="223">
        <v>13.55</v>
      </c>
      <c r="Q80" s="223">
        <v>14.27</v>
      </c>
      <c r="R80" s="223">
        <v>14.23</v>
      </c>
      <c r="S80" s="223">
        <v>14.02</v>
      </c>
      <c r="T80" s="223">
        <v>700.8</v>
      </c>
      <c r="U80" s="259">
        <v>2.01</v>
      </c>
      <c r="V80" s="229">
        <v>8</v>
      </c>
      <c r="W80" s="159"/>
    </row>
    <row r="81" customHeight="1" spans="1:23">
      <c r="A81" s="159"/>
      <c r="B81" s="160"/>
      <c r="C81" s="159"/>
      <c r="D81" s="248" t="s">
        <v>206</v>
      </c>
      <c r="E81" s="194">
        <v>93.2</v>
      </c>
      <c r="F81" s="194">
        <v>159</v>
      </c>
      <c r="G81" s="194">
        <v>6.8</v>
      </c>
      <c r="H81" s="194">
        <v>27.9</v>
      </c>
      <c r="I81" s="177">
        <v>310.3</v>
      </c>
      <c r="J81" s="177">
        <v>23.3</v>
      </c>
      <c r="K81" s="177">
        <v>83.5</v>
      </c>
      <c r="L81" s="194">
        <v>132.6</v>
      </c>
      <c r="M81" s="194">
        <v>123</v>
      </c>
      <c r="N81" s="194">
        <v>92.8</v>
      </c>
      <c r="O81" s="194">
        <v>31.1</v>
      </c>
      <c r="P81" s="224">
        <v>14.49</v>
      </c>
      <c r="Q81" s="224">
        <v>15.27</v>
      </c>
      <c r="R81" s="224">
        <v>19.77</v>
      </c>
      <c r="S81" s="224">
        <v>16.51</v>
      </c>
      <c r="T81" s="224">
        <v>707.03</v>
      </c>
      <c r="U81" s="259">
        <v>4.43</v>
      </c>
      <c r="V81" s="230">
        <v>6</v>
      </c>
      <c r="W81" s="159"/>
    </row>
    <row r="82" customHeight="1" spans="1:23">
      <c r="A82" s="159"/>
      <c r="B82" s="160"/>
      <c r="C82" s="159"/>
      <c r="D82" s="248" t="s">
        <v>204</v>
      </c>
      <c r="E82" s="194">
        <v>98.6</v>
      </c>
      <c r="F82" s="177">
        <v>153</v>
      </c>
      <c r="G82" s="194">
        <v>5.9</v>
      </c>
      <c r="H82" s="194">
        <v>32.7</v>
      </c>
      <c r="I82" s="194">
        <v>553.1</v>
      </c>
      <c r="J82" s="177">
        <v>25.8</v>
      </c>
      <c r="K82" s="177">
        <v>78.8</v>
      </c>
      <c r="L82" s="194">
        <v>100.2</v>
      </c>
      <c r="M82" s="194">
        <v>92.3</v>
      </c>
      <c r="N82" s="194">
        <v>92.1</v>
      </c>
      <c r="O82" s="194">
        <v>27.7</v>
      </c>
      <c r="P82" s="224">
        <v>12.51</v>
      </c>
      <c r="Q82" s="224">
        <v>12.56</v>
      </c>
      <c r="R82" s="224">
        <v>13.4</v>
      </c>
      <c r="S82" s="224">
        <v>12.82</v>
      </c>
      <c r="T82" s="224">
        <v>645.3</v>
      </c>
      <c r="U82" s="259">
        <v>3.31</v>
      </c>
      <c r="V82" s="230">
        <v>7</v>
      </c>
      <c r="W82" s="159"/>
    </row>
    <row r="83" customHeight="1" spans="1:23">
      <c r="A83" s="159"/>
      <c r="B83" s="160"/>
      <c r="C83" s="159"/>
      <c r="D83" s="248" t="s">
        <v>207</v>
      </c>
      <c r="E83" s="177">
        <v>93.4</v>
      </c>
      <c r="F83" s="177">
        <v>156</v>
      </c>
      <c r="G83" s="177">
        <v>6.1</v>
      </c>
      <c r="H83" s="177">
        <v>27.8</v>
      </c>
      <c r="I83" s="177">
        <v>358.3</v>
      </c>
      <c r="J83" s="177">
        <v>23.2</v>
      </c>
      <c r="K83" s="177">
        <v>83.6</v>
      </c>
      <c r="L83" s="177">
        <v>124.8</v>
      </c>
      <c r="M83" s="177">
        <v>114.8</v>
      </c>
      <c r="N83" s="177">
        <v>92</v>
      </c>
      <c r="O83" s="177">
        <v>27.9</v>
      </c>
      <c r="P83" s="223">
        <v>14.22</v>
      </c>
      <c r="Q83" s="223">
        <v>15.02</v>
      </c>
      <c r="R83" s="223">
        <v>13.8</v>
      </c>
      <c r="S83" s="223">
        <v>14.35</v>
      </c>
      <c r="T83" s="223">
        <v>717.31</v>
      </c>
      <c r="U83" s="259">
        <v>3.36</v>
      </c>
      <c r="V83" s="229">
        <v>9</v>
      </c>
      <c r="W83" s="159"/>
    </row>
    <row r="84" customHeight="1" spans="1:23">
      <c r="A84" s="159"/>
      <c r="B84" s="160"/>
      <c r="C84" s="159"/>
      <c r="D84" s="242" t="s">
        <v>70</v>
      </c>
      <c r="E84" s="181">
        <v>95.9</v>
      </c>
      <c r="F84" s="181">
        <v>158.1</v>
      </c>
      <c r="G84" s="181">
        <v>6.3</v>
      </c>
      <c r="H84" s="181">
        <v>28.9</v>
      </c>
      <c r="I84" s="181">
        <v>410.5</v>
      </c>
      <c r="J84" s="181">
        <v>23.1</v>
      </c>
      <c r="K84" s="181">
        <v>80.2</v>
      </c>
      <c r="L84" s="181">
        <v>122.4</v>
      </c>
      <c r="M84" s="181">
        <v>112</v>
      </c>
      <c r="N84" s="181">
        <v>91.3</v>
      </c>
      <c r="O84" s="181">
        <v>27.4</v>
      </c>
      <c r="P84" s="227">
        <v>13.77</v>
      </c>
      <c r="Q84" s="227">
        <v>14.02</v>
      </c>
      <c r="R84" s="227">
        <v>14.38</v>
      </c>
      <c r="S84" s="227">
        <v>14.06</v>
      </c>
      <c r="T84" s="227">
        <v>659.31</v>
      </c>
      <c r="U84" s="192">
        <v>2.72</v>
      </c>
      <c r="V84" s="232">
        <v>10</v>
      </c>
      <c r="W84" s="159"/>
    </row>
    <row r="85" customHeight="1" spans="1:23">
      <c r="A85" s="159" t="s">
        <v>91</v>
      </c>
      <c r="B85" s="160"/>
      <c r="C85" s="243" t="s">
        <v>229</v>
      </c>
      <c r="D85" s="263" t="s">
        <v>148</v>
      </c>
      <c r="E85" s="194">
        <v>93.3</v>
      </c>
      <c r="F85" s="194">
        <v>163</v>
      </c>
      <c r="G85" s="194">
        <v>6.15</v>
      </c>
      <c r="H85" s="194">
        <v>31.46</v>
      </c>
      <c r="I85" s="194">
        <v>411.54</v>
      </c>
      <c r="J85" s="194">
        <v>21.6</v>
      </c>
      <c r="K85" s="194">
        <v>68.66</v>
      </c>
      <c r="L85" s="194">
        <v>132.2</v>
      </c>
      <c r="M85" s="194">
        <v>123.1</v>
      </c>
      <c r="N85" s="194">
        <v>93.1</v>
      </c>
      <c r="O85" s="194">
        <v>26.8</v>
      </c>
      <c r="P85" s="269">
        <v>396.28</v>
      </c>
      <c r="Q85" s="269">
        <v>389.06</v>
      </c>
      <c r="R85" s="159"/>
      <c r="S85" s="269">
        <v>392.67</v>
      </c>
      <c r="T85" s="269">
        <v>650.55</v>
      </c>
      <c r="U85" s="259">
        <v>3.83</v>
      </c>
      <c r="V85" s="230">
        <v>4</v>
      </c>
      <c r="W85" s="159"/>
    </row>
    <row r="86" customHeight="1" spans="1:23">
      <c r="A86" s="159"/>
      <c r="B86" s="160"/>
      <c r="C86" s="159"/>
      <c r="D86" s="263" t="s">
        <v>212</v>
      </c>
      <c r="E86" s="194">
        <v>87.1</v>
      </c>
      <c r="F86" s="194">
        <v>165</v>
      </c>
      <c r="G86" s="194">
        <v>6.8</v>
      </c>
      <c r="H86" s="194">
        <v>27.8</v>
      </c>
      <c r="I86" s="194">
        <v>308.8</v>
      </c>
      <c r="J86" s="194">
        <v>22.1</v>
      </c>
      <c r="K86" s="194">
        <v>79.5</v>
      </c>
      <c r="L86" s="194">
        <v>124.9</v>
      </c>
      <c r="M86" s="194">
        <v>116.8</v>
      </c>
      <c r="N86" s="194">
        <v>93.5</v>
      </c>
      <c r="O86" s="194">
        <v>26.6</v>
      </c>
      <c r="P86" s="269">
        <v>154.7</v>
      </c>
      <c r="Q86" s="269">
        <v>152.5</v>
      </c>
      <c r="R86" s="159"/>
      <c r="S86" s="269">
        <v>153.6</v>
      </c>
      <c r="T86" s="269">
        <v>614.4</v>
      </c>
      <c r="U86" s="259">
        <v>-1.79</v>
      </c>
      <c r="V86" s="230">
        <v>4</v>
      </c>
      <c r="W86" s="159"/>
    </row>
    <row r="87" customHeight="1" spans="1:23">
      <c r="A87" s="159"/>
      <c r="B87" s="160"/>
      <c r="C87" s="159"/>
      <c r="D87" s="263" t="s">
        <v>159</v>
      </c>
      <c r="E87" s="194">
        <v>87.3</v>
      </c>
      <c r="F87" s="194">
        <v>164</v>
      </c>
      <c r="G87" s="194">
        <v>7.9</v>
      </c>
      <c r="H87" s="194">
        <v>43.1</v>
      </c>
      <c r="I87" s="194">
        <v>447.1</v>
      </c>
      <c r="J87" s="194">
        <v>21.12</v>
      </c>
      <c r="K87" s="194">
        <v>49</v>
      </c>
      <c r="L87" s="194">
        <v>122.7</v>
      </c>
      <c r="M87" s="194">
        <v>111.5</v>
      </c>
      <c r="N87" s="194">
        <v>90.87</v>
      </c>
      <c r="O87" s="194">
        <v>27.5</v>
      </c>
      <c r="P87" s="269">
        <v>167.85</v>
      </c>
      <c r="Q87" s="269">
        <v>169.91</v>
      </c>
      <c r="R87" s="159"/>
      <c r="S87" s="269">
        <v>168.88</v>
      </c>
      <c r="T87" s="269">
        <v>650.8</v>
      </c>
      <c r="U87" s="259">
        <v>0.61</v>
      </c>
      <c r="V87" s="230">
        <v>4</v>
      </c>
      <c r="W87" s="159"/>
    </row>
    <row r="88" customHeight="1" spans="1:23">
      <c r="A88" s="159"/>
      <c r="B88" s="160"/>
      <c r="C88" s="159"/>
      <c r="D88" s="263" t="s">
        <v>206</v>
      </c>
      <c r="E88" s="194">
        <v>97.1</v>
      </c>
      <c r="F88" s="194">
        <v>153</v>
      </c>
      <c r="G88" s="194">
        <v>4.4</v>
      </c>
      <c r="H88" s="194">
        <v>28.9</v>
      </c>
      <c r="I88" s="194">
        <v>556.82</v>
      </c>
      <c r="J88" s="194">
        <v>20.8</v>
      </c>
      <c r="K88" s="194">
        <v>71.9</v>
      </c>
      <c r="L88" s="194">
        <v>132.1</v>
      </c>
      <c r="M88" s="194">
        <v>127.5</v>
      </c>
      <c r="N88" s="194">
        <v>96.52</v>
      </c>
      <c r="O88" s="194">
        <v>29.61</v>
      </c>
      <c r="P88" s="269">
        <v>193.7</v>
      </c>
      <c r="Q88" s="269">
        <v>191.68</v>
      </c>
      <c r="R88" s="159"/>
      <c r="S88" s="269">
        <v>192.69</v>
      </c>
      <c r="T88" s="269">
        <v>684.47</v>
      </c>
      <c r="U88" s="259">
        <v>1.48</v>
      </c>
      <c r="V88" s="230">
        <v>4</v>
      </c>
      <c r="W88" s="159"/>
    </row>
    <row r="89" customHeight="1" spans="1:23">
      <c r="A89" s="159"/>
      <c r="B89" s="160"/>
      <c r="C89" s="159"/>
      <c r="D89" s="263" t="s">
        <v>213</v>
      </c>
      <c r="E89" s="194">
        <v>91.8</v>
      </c>
      <c r="F89" s="194">
        <v>158</v>
      </c>
      <c r="G89" s="194">
        <v>8.5</v>
      </c>
      <c r="H89" s="194">
        <v>28.8</v>
      </c>
      <c r="I89" s="194">
        <v>339.9</v>
      </c>
      <c r="J89" s="194">
        <v>23</v>
      </c>
      <c r="K89" s="194">
        <v>79.7</v>
      </c>
      <c r="L89" s="194">
        <v>112.5</v>
      </c>
      <c r="M89" s="194">
        <v>108</v>
      </c>
      <c r="N89" s="194">
        <v>96</v>
      </c>
      <c r="O89" s="194">
        <v>29.1</v>
      </c>
      <c r="P89" s="269">
        <v>98.54</v>
      </c>
      <c r="Q89" s="269">
        <v>103.05</v>
      </c>
      <c r="R89" s="159"/>
      <c r="S89" s="269">
        <v>100.8</v>
      </c>
      <c r="T89" s="269">
        <v>719.98</v>
      </c>
      <c r="U89" s="259">
        <v>3.02</v>
      </c>
      <c r="V89" s="230">
        <v>2</v>
      </c>
      <c r="W89" s="159"/>
    </row>
    <row r="90" customHeight="1" spans="1:23">
      <c r="A90" s="159"/>
      <c r="B90" s="160"/>
      <c r="C90" s="159"/>
      <c r="D90" s="263" t="s">
        <v>95</v>
      </c>
      <c r="E90" s="194">
        <v>96.3</v>
      </c>
      <c r="F90" s="194">
        <v>165</v>
      </c>
      <c r="G90" s="194">
        <v>4.1</v>
      </c>
      <c r="H90" s="194">
        <v>29.8</v>
      </c>
      <c r="I90" s="194">
        <v>727</v>
      </c>
      <c r="J90" s="194">
        <v>26.2</v>
      </c>
      <c r="K90" s="194">
        <v>87.9</v>
      </c>
      <c r="L90" s="194">
        <v>107.7</v>
      </c>
      <c r="M90" s="194">
        <v>88.4</v>
      </c>
      <c r="N90" s="194">
        <v>82.1</v>
      </c>
      <c r="O90" s="194">
        <v>29.8</v>
      </c>
      <c r="P90" s="269">
        <v>200.7</v>
      </c>
      <c r="Q90" s="269">
        <v>202.8</v>
      </c>
      <c r="R90" s="159"/>
      <c r="S90" s="269">
        <v>201.75</v>
      </c>
      <c r="T90" s="269">
        <v>672.5</v>
      </c>
      <c r="U90" s="259">
        <v>9.44</v>
      </c>
      <c r="V90" s="230">
        <v>1</v>
      </c>
      <c r="W90" s="159"/>
    </row>
    <row r="91" customHeight="1" spans="1:23">
      <c r="A91" s="159"/>
      <c r="B91" s="160"/>
      <c r="C91" s="159"/>
      <c r="D91" s="263" t="s">
        <v>205</v>
      </c>
      <c r="E91" s="194">
        <v>100</v>
      </c>
      <c r="F91" s="194">
        <v>156</v>
      </c>
      <c r="G91" s="194">
        <v>7</v>
      </c>
      <c r="H91" s="194">
        <v>29</v>
      </c>
      <c r="I91" s="194">
        <v>314.3</v>
      </c>
      <c r="J91" s="194">
        <v>24.1</v>
      </c>
      <c r="K91" s="194">
        <v>83.1</v>
      </c>
      <c r="L91" s="194">
        <v>125.7</v>
      </c>
      <c r="M91" s="194">
        <v>113.4</v>
      </c>
      <c r="N91" s="194">
        <v>90.2</v>
      </c>
      <c r="O91" s="194">
        <v>28.4</v>
      </c>
      <c r="P91" s="269">
        <v>353.6</v>
      </c>
      <c r="Q91" s="269">
        <v>377.14</v>
      </c>
      <c r="R91" s="159"/>
      <c r="S91" s="269">
        <v>365.37</v>
      </c>
      <c r="T91" s="269">
        <v>730.74</v>
      </c>
      <c r="U91" s="259">
        <v>1.2</v>
      </c>
      <c r="V91" s="230">
        <v>4</v>
      </c>
      <c r="W91" s="159"/>
    </row>
    <row r="92" customHeight="1" spans="1:23">
      <c r="A92" s="159"/>
      <c r="B92" s="160"/>
      <c r="C92" s="159"/>
      <c r="D92" s="264" t="s">
        <v>70</v>
      </c>
      <c r="E92" s="265">
        <v>93.3</v>
      </c>
      <c r="F92" s="265">
        <v>160.6</v>
      </c>
      <c r="G92" s="265">
        <v>6.4</v>
      </c>
      <c r="H92" s="265">
        <v>31.3</v>
      </c>
      <c r="I92" s="265">
        <v>443.6</v>
      </c>
      <c r="J92" s="265">
        <v>22.7</v>
      </c>
      <c r="K92" s="265">
        <v>74.3</v>
      </c>
      <c r="L92" s="265">
        <v>122.5</v>
      </c>
      <c r="M92" s="265">
        <v>112.7</v>
      </c>
      <c r="N92" s="265">
        <v>91.8</v>
      </c>
      <c r="O92" s="265">
        <v>28.3</v>
      </c>
      <c r="P92" s="270">
        <v>223.62</v>
      </c>
      <c r="Q92" s="270">
        <v>226.59</v>
      </c>
      <c r="R92" s="160"/>
      <c r="S92" s="270">
        <v>225.11</v>
      </c>
      <c r="T92" s="270">
        <v>674.78</v>
      </c>
      <c r="U92" s="192">
        <v>2.49</v>
      </c>
      <c r="V92" s="271">
        <v>4</v>
      </c>
      <c r="W92" s="159"/>
    </row>
    <row r="93" customHeight="1" spans="1:23">
      <c r="A93" s="159"/>
      <c r="B93" s="242" t="s">
        <v>32</v>
      </c>
      <c r="C93" s="243" t="s">
        <v>230</v>
      </c>
      <c r="D93" s="266" t="s">
        <v>208</v>
      </c>
      <c r="E93" s="245">
        <v>102</v>
      </c>
      <c r="F93" s="245">
        <v>155</v>
      </c>
      <c r="G93" s="245">
        <v>6</v>
      </c>
      <c r="H93" s="245">
        <v>27.1</v>
      </c>
      <c r="I93" s="245">
        <v>351.7</v>
      </c>
      <c r="J93" s="245">
        <v>20.5</v>
      </c>
      <c r="K93" s="245">
        <v>75.6</v>
      </c>
      <c r="L93" s="245">
        <v>138.6</v>
      </c>
      <c r="M93" s="245">
        <v>131.5</v>
      </c>
      <c r="N93" s="245">
        <v>94.9</v>
      </c>
      <c r="O93" s="245">
        <v>27.4</v>
      </c>
      <c r="P93" s="250">
        <v>14.26</v>
      </c>
      <c r="Q93" s="250">
        <v>13.83</v>
      </c>
      <c r="R93" s="250">
        <v>14.24</v>
      </c>
      <c r="S93" s="250">
        <v>14.11</v>
      </c>
      <c r="T93" s="250">
        <v>705.6</v>
      </c>
      <c r="U93" s="259">
        <v>7.73</v>
      </c>
      <c r="V93" s="262">
        <v>1</v>
      </c>
      <c r="W93" s="272" t="s">
        <v>203</v>
      </c>
    </row>
    <row r="94" customHeight="1" spans="1:23">
      <c r="A94" s="159"/>
      <c r="B94" s="242"/>
      <c r="C94" s="243"/>
      <c r="D94" s="266" t="s">
        <v>77</v>
      </c>
      <c r="E94" s="245">
        <v>102</v>
      </c>
      <c r="F94" s="245">
        <v>154</v>
      </c>
      <c r="G94" s="245">
        <v>8.2</v>
      </c>
      <c r="H94" s="245">
        <v>31</v>
      </c>
      <c r="I94" s="245">
        <v>275.5</v>
      </c>
      <c r="J94" s="245">
        <v>23.7</v>
      </c>
      <c r="K94" s="245">
        <v>76.3</v>
      </c>
      <c r="L94" s="245">
        <v>131.9</v>
      </c>
      <c r="M94" s="245">
        <v>122.7</v>
      </c>
      <c r="N94" s="245">
        <v>93</v>
      </c>
      <c r="O94" s="245">
        <v>25.2</v>
      </c>
      <c r="P94" s="250">
        <v>15.54</v>
      </c>
      <c r="Q94" s="250">
        <v>14.82</v>
      </c>
      <c r="R94" s="250">
        <v>14.96</v>
      </c>
      <c r="S94" s="250">
        <v>15.11</v>
      </c>
      <c r="T94" s="250">
        <v>671.4</v>
      </c>
      <c r="U94" s="259">
        <v>6.13</v>
      </c>
      <c r="V94" s="262">
        <v>1</v>
      </c>
      <c r="W94" s="273"/>
    </row>
    <row r="95" customHeight="1" spans="1:23">
      <c r="A95" s="159"/>
      <c r="B95" s="160"/>
      <c r="C95" s="159"/>
      <c r="D95" s="267" t="s">
        <v>95</v>
      </c>
      <c r="E95" s="245">
        <v>95.6</v>
      </c>
      <c r="F95" s="245">
        <v>167</v>
      </c>
      <c r="G95" s="245">
        <v>3.2</v>
      </c>
      <c r="H95" s="245">
        <v>33.6</v>
      </c>
      <c r="I95" s="245">
        <v>1050</v>
      </c>
      <c r="J95" s="245">
        <v>25.7</v>
      </c>
      <c r="K95" s="245">
        <v>76.5</v>
      </c>
      <c r="L95" s="245">
        <v>114.2</v>
      </c>
      <c r="M95" s="245">
        <v>97.2</v>
      </c>
      <c r="N95" s="245">
        <v>85.1</v>
      </c>
      <c r="O95" s="245">
        <v>26.8</v>
      </c>
      <c r="P95" s="250">
        <v>13.08</v>
      </c>
      <c r="Q95" s="250">
        <v>13.19</v>
      </c>
      <c r="R95" s="250">
        <v>13.13</v>
      </c>
      <c r="S95" s="250">
        <v>13.13</v>
      </c>
      <c r="T95" s="250">
        <v>656.7</v>
      </c>
      <c r="U95" s="259">
        <v>4.9</v>
      </c>
      <c r="V95" s="262">
        <v>1</v>
      </c>
      <c r="W95" s="273"/>
    </row>
    <row r="96" customHeight="1" spans="1:23">
      <c r="A96" s="159"/>
      <c r="B96" s="160"/>
      <c r="C96" s="159"/>
      <c r="D96" s="267" t="s">
        <v>231</v>
      </c>
      <c r="E96" s="245">
        <v>94.4</v>
      </c>
      <c r="F96" s="245">
        <v>158</v>
      </c>
      <c r="G96" s="245">
        <v>8.5</v>
      </c>
      <c r="H96" s="245">
        <v>29.8</v>
      </c>
      <c r="I96" s="245">
        <v>350.6</v>
      </c>
      <c r="J96" s="245">
        <v>22.4</v>
      </c>
      <c r="K96" s="245">
        <v>75.2</v>
      </c>
      <c r="L96" s="245">
        <v>118.7</v>
      </c>
      <c r="M96" s="245">
        <v>111.8</v>
      </c>
      <c r="N96" s="245">
        <v>94.2</v>
      </c>
      <c r="O96" s="245">
        <v>26.3</v>
      </c>
      <c r="P96" s="250">
        <v>13.05</v>
      </c>
      <c r="Q96" s="250">
        <v>13.1</v>
      </c>
      <c r="R96" s="250">
        <v>13.1</v>
      </c>
      <c r="S96" s="250">
        <v>13.08</v>
      </c>
      <c r="T96" s="250">
        <v>654.2</v>
      </c>
      <c r="U96" s="259">
        <v>6.51</v>
      </c>
      <c r="V96" s="262">
        <v>1</v>
      </c>
      <c r="W96" s="273"/>
    </row>
    <row r="97" customHeight="1" spans="1:23">
      <c r="A97" s="159"/>
      <c r="B97" s="160"/>
      <c r="C97" s="159"/>
      <c r="D97" s="267" t="s">
        <v>204</v>
      </c>
      <c r="E97" s="245">
        <v>93.4</v>
      </c>
      <c r="F97" s="245">
        <v>157</v>
      </c>
      <c r="G97" s="245">
        <v>6.1</v>
      </c>
      <c r="H97" s="245">
        <v>29.8</v>
      </c>
      <c r="I97" s="245">
        <v>491.6</v>
      </c>
      <c r="J97" s="245">
        <v>22.5</v>
      </c>
      <c r="K97" s="245">
        <v>75.4</v>
      </c>
      <c r="L97" s="245">
        <v>147.1</v>
      </c>
      <c r="M97" s="245">
        <v>140.2</v>
      </c>
      <c r="N97" s="245">
        <v>95.3</v>
      </c>
      <c r="O97" s="245">
        <v>28.7</v>
      </c>
      <c r="P97" s="250">
        <v>14.47</v>
      </c>
      <c r="Q97" s="250">
        <v>15.22</v>
      </c>
      <c r="R97" s="250">
        <v>15.2</v>
      </c>
      <c r="S97" s="250">
        <v>14.96</v>
      </c>
      <c r="T97" s="250">
        <v>748.1</v>
      </c>
      <c r="U97" s="259">
        <v>7.8</v>
      </c>
      <c r="V97" s="262">
        <v>1</v>
      </c>
      <c r="W97" s="273"/>
    </row>
    <row r="98" customHeight="1" spans="1:23">
      <c r="A98" s="159"/>
      <c r="B98" s="160"/>
      <c r="C98" s="159"/>
      <c r="D98" s="267" t="s">
        <v>205</v>
      </c>
      <c r="E98" s="245">
        <v>97</v>
      </c>
      <c r="F98" s="245">
        <v>153</v>
      </c>
      <c r="G98" s="245">
        <v>5.4</v>
      </c>
      <c r="H98" s="245">
        <v>27</v>
      </c>
      <c r="I98" s="245">
        <v>403.4</v>
      </c>
      <c r="J98" s="245">
        <v>21.2</v>
      </c>
      <c r="K98" s="245">
        <v>78.4</v>
      </c>
      <c r="L98" s="245">
        <v>136.1</v>
      </c>
      <c r="M98" s="245">
        <v>125.2</v>
      </c>
      <c r="N98" s="245">
        <v>92</v>
      </c>
      <c r="O98" s="245">
        <v>26.5</v>
      </c>
      <c r="P98" s="250">
        <v>13.82</v>
      </c>
      <c r="Q98" s="250">
        <v>13.63</v>
      </c>
      <c r="R98" s="250">
        <v>13.69</v>
      </c>
      <c r="S98" s="250">
        <v>13.71</v>
      </c>
      <c r="T98" s="250">
        <v>685.6</v>
      </c>
      <c r="U98" s="259">
        <v>6.2</v>
      </c>
      <c r="V98" s="262">
        <v>1</v>
      </c>
      <c r="W98" s="273"/>
    </row>
    <row r="99" customHeight="1" spans="1:23">
      <c r="A99" s="159"/>
      <c r="B99" s="160"/>
      <c r="C99" s="159"/>
      <c r="D99" s="267" t="s">
        <v>232</v>
      </c>
      <c r="E99" s="245">
        <v>96</v>
      </c>
      <c r="F99" s="245">
        <v>151</v>
      </c>
      <c r="G99" s="245">
        <v>8.7</v>
      </c>
      <c r="H99" s="245">
        <v>29.3</v>
      </c>
      <c r="I99" s="245">
        <v>336.9</v>
      </c>
      <c r="J99" s="245">
        <v>20</v>
      </c>
      <c r="K99" s="245">
        <v>68.2</v>
      </c>
      <c r="L99" s="245">
        <v>161.7</v>
      </c>
      <c r="M99" s="245">
        <v>160.1</v>
      </c>
      <c r="N99" s="245">
        <v>1.7</v>
      </c>
      <c r="O99" s="245">
        <v>26.9</v>
      </c>
      <c r="P99" s="250">
        <v>16.26</v>
      </c>
      <c r="Q99" s="250">
        <v>15.69</v>
      </c>
      <c r="R99" s="250">
        <v>15.72</v>
      </c>
      <c r="S99" s="250">
        <v>15.71</v>
      </c>
      <c r="T99" s="250">
        <v>785.3</v>
      </c>
      <c r="U99" s="259">
        <v>6.63</v>
      </c>
      <c r="V99" s="262">
        <v>1</v>
      </c>
      <c r="W99" s="273"/>
    </row>
    <row r="100" customHeight="1" spans="1:23">
      <c r="A100" s="159"/>
      <c r="B100" s="160"/>
      <c r="C100" s="159"/>
      <c r="D100" s="267" t="s">
        <v>233</v>
      </c>
      <c r="E100" s="245">
        <v>99.8</v>
      </c>
      <c r="F100" s="245">
        <v>158</v>
      </c>
      <c r="G100" s="245">
        <v>7.8</v>
      </c>
      <c r="H100" s="245">
        <v>28.4</v>
      </c>
      <c r="I100" s="245">
        <v>264.1</v>
      </c>
      <c r="J100" s="245">
        <v>21</v>
      </c>
      <c r="K100" s="245">
        <v>73.9</v>
      </c>
      <c r="L100" s="245">
        <v>135.5</v>
      </c>
      <c r="M100" s="245">
        <v>127.8</v>
      </c>
      <c r="N100" s="245">
        <v>94.3</v>
      </c>
      <c r="O100" s="251">
        <v>26.1</v>
      </c>
      <c r="P100" s="250">
        <v>13.2</v>
      </c>
      <c r="Q100" s="250">
        <v>13.8</v>
      </c>
      <c r="R100" s="250">
        <v>12.7</v>
      </c>
      <c r="S100" s="250">
        <v>13.2</v>
      </c>
      <c r="T100" s="250">
        <v>661.7</v>
      </c>
      <c r="U100" s="259">
        <v>5.6</v>
      </c>
      <c r="V100" s="262">
        <v>1</v>
      </c>
      <c r="W100" s="273"/>
    </row>
    <row r="101" customHeight="1" spans="1:23">
      <c r="A101" s="159"/>
      <c r="B101" s="160"/>
      <c r="C101" s="159"/>
      <c r="D101" s="267" t="s">
        <v>206</v>
      </c>
      <c r="E101" s="245">
        <v>94.2</v>
      </c>
      <c r="F101" s="245">
        <v>151</v>
      </c>
      <c r="G101" s="245">
        <v>4.3</v>
      </c>
      <c r="H101" s="245">
        <v>21.8</v>
      </c>
      <c r="I101" s="245">
        <v>407</v>
      </c>
      <c r="J101" s="245">
        <v>16.3</v>
      </c>
      <c r="K101" s="245">
        <v>74.8</v>
      </c>
      <c r="L101" s="245">
        <v>161.7</v>
      </c>
      <c r="M101" s="245">
        <v>146</v>
      </c>
      <c r="N101" s="245">
        <v>90.3</v>
      </c>
      <c r="O101" s="245">
        <v>28.1</v>
      </c>
      <c r="P101" s="250">
        <v>17.62</v>
      </c>
      <c r="Q101" s="250">
        <v>17.85</v>
      </c>
      <c r="R101" s="250">
        <v>17.5</v>
      </c>
      <c r="S101" s="250">
        <v>17.66</v>
      </c>
      <c r="T101" s="250">
        <v>729.3</v>
      </c>
      <c r="U101" s="259">
        <v>5.62</v>
      </c>
      <c r="V101" s="262">
        <v>1</v>
      </c>
      <c r="W101" s="273"/>
    </row>
    <row r="102" customHeight="1" spans="1:23">
      <c r="A102" s="159"/>
      <c r="B102" s="160"/>
      <c r="C102" s="159"/>
      <c r="D102" s="267" t="s">
        <v>84</v>
      </c>
      <c r="E102" s="245">
        <v>95.8</v>
      </c>
      <c r="F102" s="245">
        <v>158</v>
      </c>
      <c r="G102" s="245">
        <v>5.5</v>
      </c>
      <c r="H102" s="245">
        <v>25.5</v>
      </c>
      <c r="I102" s="245">
        <v>362.1</v>
      </c>
      <c r="J102" s="245">
        <v>20.6</v>
      </c>
      <c r="K102" s="245">
        <v>80.7</v>
      </c>
      <c r="L102" s="245">
        <v>135.5</v>
      </c>
      <c r="M102" s="245">
        <v>126.6</v>
      </c>
      <c r="N102" s="245">
        <v>93.4</v>
      </c>
      <c r="O102" s="245">
        <v>25.7</v>
      </c>
      <c r="P102" s="250">
        <v>13.62</v>
      </c>
      <c r="Q102" s="250">
        <v>13.86</v>
      </c>
      <c r="R102" s="250">
        <v>13.93</v>
      </c>
      <c r="S102" s="250">
        <v>13.8</v>
      </c>
      <c r="T102" s="250">
        <v>608.5</v>
      </c>
      <c r="U102" s="259">
        <v>5.91</v>
      </c>
      <c r="V102" s="262">
        <v>1</v>
      </c>
      <c r="W102" s="273"/>
    </row>
    <row r="103" customHeight="1" spans="1:23">
      <c r="A103" s="159"/>
      <c r="B103" s="160"/>
      <c r="C103" s="159"/>
      <c r="D103" s="268" t="s">
        <v>70</v>
      </c>
      <c r="E103" s="247">
        <v>97</v>
      </c>
      <c r="F103" s="247">
        <v>156.2</v>
      </c>
      <c r="G103" s="247">
        <v>6.4</v>
      </c>
      <c r="H103" s="247">
        <v>28.3</v>
      </c>
      <c r="I103" s="247">
        <v>429.3</v>
      </c>
      <c r="J103" s="247">
        <v>21.4</v>
      </c>
      <c r="K103" s="247">
        <v>75.5</v>
      </c>
      <c r="L103" s="247">
        <v>138.1</v>
      </c>
      <c r="M103" s="247">
        <v>128.9</v>
      </c>
      <c r="N103" s="247">
        <v>83.4</v>
      </c>
      <c r="O103" s="247">
        <v>26.8</v>
      </c>
      <c r="P103" s="252">
        <v>14.49</v>
      </c>
      <c r="Q103" s="252">
        <v>14.5</v>
      </c>
      <c r="R103" s="252">
        <v>14.42</v>
      </c>
      <c r="S103" s="252">
        <v>14.45</v>
      </c>
      <c r="T103" s="252">
        <v>690.6</v>
      </c>
      <c r="U103" s="260">
        <v>6.33</v>
      </c>
      <c r="V103" s="262">
        <v>1</v>
      </c>
      <c r="W103" s="273"/>
    </row>
    <row r="104" customHeight="1" spans="1:23">
      <c r="A104" s="159" t="s">
        <v>91</v>
      </c>
      <c r="B104" s="160"/>
      <c r="C104" s="243"/>
      <c r="D104" s="248" t="s">
        <v>208</v>
      </c>
      <c r="E104" s="177">
        <v>98</v>
      </c>
      <c r="F104" s="177">
        <v>152</v>
      </c>
      <c r="G104" s="177">
        <v>7.7</v>
      </c>
      <c r="H104" s="177">
        <v>26.3</v>
      </c>
      <c r="I104" s="177">
        <v>241.5</v>
      </c>
      <c r="J104" s="177">
        <v>23</v>
      </c>
      <c r="K104" s="177">
        <v>87.5</v>
      </c>
      <c r="L104" s="177">
        <v>108.6</v>
      </c>
      <c r="M104" s="177">
        <v>106.3</v>
      </c>
      <c r="N104" s="177">
        <v>97.9</v>
      </c>
      <c r="O104" s="177">
        <v>27.4</v>
      </c>
      <c r="P104" s="223">
        <v>14.17</v>
      </c>
      <c r="Q104" s="223">
        <v>13.73</v>
      </c>
      <c r="R104" s="223">
        <v>13.87</v>
      </c>
      <c r="S104" s="223">
        <v>13.92</v>
      </c>
      <c r="T104" s="223">
        <v>696.2</v>
      </c>
      <c r="U104" s="259">
        <v>0.24</v>
      </c>
      <c r="V104" s="229">
        <v>7</v>
      </c>
      <c r="W104" s="273"/>
    </row>
    <row r="105" customHeight="1" spans="1:23">
      <c r="A105" s="159"/>
      <c r="B105" s="160"/>
      <c r="C105" s="159"/>
      <c r="D105" s="248" t="s">
        <v>77</v>
      </c>
      <c r="E105" s="177">
        <v>99.6</v>
      </c>
      <c r="F105" s="177">
        <v>150</v>
      </c>
      <c r="G105" s="194">
        <v>6.3</v>
      </c>
      <c r="H105" s="194">
        <v>39.9</v>
      </c>
      <c r="I105" s="194">
        <v>538</v>
      </c>
      <c r="J105" s="194">
        <v>25.6</v>
      </c>
      <c r="K105" s="194">
        <v>64</v>
      </c>
      <c r="L105" s="177">
        <v>120.6</v>
      </c>
      <c r="M105" s="177">
        <v>112.4</v>
      </c>
      <c r="N105" s="177">
        <v>93.2</v>
      </c>
      <c r="O105" s="177">
        <v>26.1</v>
      </c>
      <c r="P105" s="223">
        <v>15.12</v>
      </c>
      <c r="Q105" s="223">
        <v>15.88</v>
      </c>
      <c r="R105" s="223">
        <v>14.96</v>
      </c>
      <c r="S105" s="223">
        <v>15.32</v>
      </c>
      <c r="T105" s="223">
        <v>654.7</v>
      </c>
      <c r="U105" s="259">
        <v>4.26</v>
      </c>
      <c r="V105" s="229">
        <v>6</v>
      </c>
      <c r="W105" s="273"/>
    </row>
    <row r="106" customHeight="1" spans="1:23">
      <c r="A106" s="159"/>
      <c r="B106" s="160"/>
      <c r="C106" s="159"/>
      <c r="D106" s="248" t="s">
        <v>153</v>
      </c>
      <c r="E106" s="177">
        <v>109.7</v>
      </c>
      <c r="F106" s="177">
        <v>145</v>
      </c>
      <c r="G106" s="177">
        <v>7.5</v>
      </c>
      <c r="H106" s="177">
        <v>31.9</v>
      </c>
      <c r="I106" s="177">
        <v>325.3</v>
      </c>
      <c r="J106" s="177">
        <v>26.5</v>
      </c>
      <c r="K106" s="177">
        <v>83.1</v>
      </c>
      <c r="L106" s="177">
        <v>128</v>
      </c>
      <c r="M106" s="177">
        <v>119.5</v>
      </c>
      <c r="N106" s="177">
        <v>93.4</v>
      </c>
      <c r="O106" s="177">
        <v>27.9</v>
      </c>
      <c r="P106" s="223">
        <v>13.41</v>
      </c>
      <c r="Q106" s="223">
        <v>13.73</v>
      </c>
      <c r="R106" s="223">
        <v>13.55</v>
      </c>
      <c r="S106" s="223">
        <v>13.56</v>
      </c>
      <c r="T106" s="223">
        <v>678.2</v>
      </c>
      <c r="U106" s="261">
        <v>7.47</v>
      </c>
      <c r="V106" s="229">
        <v>4</v>
      </c>
      <c r="W106" s="273"/>
    </row>
    <row r="107" customHeight="1" spans="1:23">
      <c r="A107" s="159"/>
      <c r="B107" s="160"/>
      <c r="C107" s="159"/>
      <c r="D107" s="248" t="s">
        <v>95</v>
      </c>
      <c r="E107" s="177">
        <v>107.1</v>
      </c>
      <c r="F107" s="177">
        <v>163</v>
      </c>
      <c r="G107" s="177">
        <v>4.1</v>
      </c>
      <c r="H107" s="177">
        <v>32.8</v>
      </c>
      <c r="I107" s="177">
        <v>800</v>
      </c>
      <c r="J107" s="177">
        <v>26.8</v>
      </c>
      <c r="K107" s="177">
        <v>81.7</v>
      </c>
      <c r="L107" s="177">
        <v>108.3</v>
      </c>
      <c r="M107" s="177">
        <v>98.3</v>
      </c>
      <c r="N107" s="177">
        <v>90.8</v>
      </c>
      <c r="O107" s="177">
        <v>26.1</v>
      </c>
      <c r="P107" s="223">
        <v>11.87</v>
      </c>
      <c r="Q107" s="223">
        <v>12.53</v>
      </c>
      <c r="R107" s="223">
        <v>12.47</v>
      </c>
      <c r="S107" s="223">
        <v>12.29</v>
      </c>
      <c r="T107" s="223">
        <v>614.5</v>
      </c>
      <c r="U107" s="259">
        <v>2.5</v>
      </c>
      <c r="V107" s="229">
        <v>5</v>
      </c>
      <c r="W107" s="273"/>
    </row>
    <row r="108" customHeight="1" spans="1:23">
      <c r="A108" s="159"/>
      <c r="B108" s="160"/>
      <c r="C108" s="159"/>
      <c r="D108" s="248" t="s">
        <v>231</v>
      </c>
      <c r="E108" s="177">
        <v>98.2</v>
      </c>
      <c r="F108" s="177">
        <v>153</v>
      </c>
      <c r="G108" s="177">
        <v>10.2</v>
      </c>
      <c r="H108" s="177">
        <v>32.6</v>
      </c>
      <c r="I108" s="177">
        <v>319.6</v>
      </c>
      <c r="J108" s="177">
        <v>21.4</v>
      </c>
      <c r="K108" s="177">
        <v>65.6</v>
      </c>
      <c r="L108" s="177">
        <v>124.6</v>
      </c>
      <c r="M108" s="177">
        <v>111.3</v>
      </c>
      <c r="N108" s="177">
        <v>89.3</v>
      </c>
      <c r="O108" s="177">
        <v>26.7</v>
      </c>
      <c r="P108" s="223">
        <v>11.84</v>
      </c>
      <c r="Q108" s="223">
        <v>11.8</v>
      </c>
      <c r="R108" s="223">
        <v>11.66</v>
      </c>
      <c r="S108" s="223">
        <v>11.77</v>
      </c>
      <c r="T108" s="223">
        <v>588.3</v>
      </c>
      <c r="U108" s="259">
        <v>2.23</v>
      </c>
      <c r="V108" s="229">
        <v>4</v>
      </c>
      <c r="W108" s="273"/>
    </row>
    <row r="109" customHeight="1" spans="1:23">
      <c r="A109" s="159"/>
      <c r="B109" s="160"/>
      <c r="C109" s="159"/>
      <c r="D109" s="248" t="s">
        <v>213</v>
      </c>
      <c r="E109" s="194">
        <v>98</v>
      </c>
      <c r="F109" s="194">
        <v>156</v>
      </c>
      <c r="G109" s="194">
        <v>8.4</v>
      </c>
      <c r="H109" s="194">
        <v>36</v>
      </c>
      <c r="I109" s="194">
        <v>429.6</v>
      </c>
      <c r="J109" s="194">
        <v>22.2</v>
      </c>
      <c r="K109" s="194">
        <v>61.6</v>
      </c>
      <c r="L109" s="194">
        <v>115.4</v>
      </c>
      <c r="M109" s="194">
        <v>111.7</v>
      </c>
      <c r="N109" s="194">
        <v>96.8</v>
      </c>
      <c r="O109" s="194">
        <v>29.1</v>
      </c>
      <c r="P109" s="224">
        <v>16.67</v>
      </c>
      <c r="Q109" s="224">
        <v>16.43</v>
      </c>
      <c r="R109" s="224">
        <v>17.03</v>
      </c>
      <c r="S109" s="224">
        <v>16.71</v>
      </c>
      <c r="T109" s="224">
        <v>835.5</v>
      </c>
      <c r="U109" s="259">
        <v>2.83</v>
      </c>
      <c r="V109" s="230">
        <v>5</v>
      </c>
      <c r="W109" s="273"/>
    </row>
    <row r="110" customHeight="1" spans="1:23">
      <c r="A110" s="159"/>
      <c r="B110" s="160"/>
      <c r="C110" s="159"/>
      <c r="D110" s="248" t="s">
        <v>205</v>
      </c>
      <c r="E110" s="177">
        <v>97</v>
      </c>
      <c r="F110" s="177">
        <v>157</v>
      </c>
      <c r="G110" s="177">
        <v>7.6</v>
      </c>
      <c r="H110" s="177">
        <v>31.7</v>
      </c>
      <c r="I110" s="177">
        <v>318.3</v>
      </c>
      <c r="J110" s="177">
        <v>24.1</v>
      </c>
      <c r="K110" s="177">
        <v>75.8</v>
      </c>
      <c r="L110" s="177">
        <v>95.8</v>
      </c>
      <c r="M110" s="177">
        <v>94.8</v>
      </c>
      <c r="N110" s="177">
        <v>98.9</v>
      </c>
      <c r="O110" s="177">
        <v>27.2</v>
      </c>
      <c r="P110" s="223">
        <v>13.41</v>
      </c>
      <c r="Q110" s="223">
        <v>12.87</v>
      </c>
      <c r="R110" s="223">
        <v>13.66</v>
      </c>
      <c r="S110" s="223">
        <v>13.31</v>
      </c>
      <c r="T110" s="223">
        <v>665.7</v>
      </c>
      <c r="U110" s="259">
        <v>1.06</v>
      </c>
      <c r="V110" s="229">
        <v>7</v>
      </c>
      <c r="W110" s="273"/>
    </row>
    <row r="111" customHeight="1" spans="1:23">
      <c r="A111" s="159"/>
      <c r="B111" s="160"/>
      <c r="C111" s="159"/>
      <c r="D111" s="248" t="s">
        <v>232</v>
      </c>
      <c r="E111" s="194">
        <v>94.5</v>
      </c>
      <c r="F111" s="194">
        <v>147</v>
      </c>
      <c r="G111" s="194">
        <v>5.4</v>
      </c>
      <c r="H111" s="194">
        <v>29.3</v>
      </c>
      <c r="I111" s="177">
        <v>441.7</v>
      </c>
      <c r="J111" s="177">
        <v>21.2</v>
      </c>
      <c r="K111" s="177">
        <v>72.3</v>
      </c>
      <c r="L111" s="194">
        <v>110.1</v>
      </c>
      <c r="M111" s="194">
        <v>105.3</v>
      </c>
      <c r="N111" s="194">
        <v>95.7</v>
      </c>
      <c r="O111" s="194">
        <v>26.7</v>
      </c>
      <c r="P111" s="224">
        <v>13.7</v>
      </c>
      <c r="Q111" s="224">
        <v>13.92</v>
      </c>
      <c r="R111" s="224">
        <v>13.65</v>
      </c>
      <c r="S111" s="224">
        <v>13.76</v>
      </c>
      <c r="T111" s="224">
        <v>687.8</v>
      </c>
      <c r="U111" s="259">
        <v>4.38</v>
      </c>
      <c r="V111" s="230">
        <v>3</v>
      </c>
      <c r="W111" s="273"/>
    </row>
    <row r="112" customHeight="1" spans="1:23">
      <c r="A112" s="159"/>
      <c r="B112" s="160"/>
      <c r="C112" s="159"/>
      <c r="D112" s="248" t="s">
        <v>233</v>
      </c>
      <c r="E112" s="194">
        <v>93</v>
      </c>
      <c r="F112" s="194">
        <v>153</v>
      </c>
      <c r="G112" s="194">
        <v>10.8</v>
      </c>
      <c r="H112" s="194">
        <v>30</v>
      </c>
      <c r="I112" s="177">
        <v>177.8</v>
      </c>
      <c r="J112" s="177">
        <v>20.2</v>
      </c>
      <c r="K112" s="177">
        <v>67.3</v>
      </c>
      <c r="L112" s="194">
        <v>117.3</v>
      </c>
      <c r="M112" s="194">
        <v>113.8</v>
      </c>
      <c r="N112" s="194">
        <v>97</v>
      </c>
      <c r="O112" s="194">
        <v>27.2</v>
      </c>
      <c r="P112" s="224">
        <v>12.1</v>
      </c>
      <c r="Q112" s="224">
        <v>12.5</v>
      </c>
      <c r="R112" s="224">
        <v>12.7</v>
      </c>
      <c r="S112" s="224">
        <v>12.4</v>
      </c>
      <c r="T112" s="224">
        <v>620</v>
      </c>
      <c r="U112" s="259">
        <v>4.2</v>
      </c>
      <c r="V112" s="230">
        <v>2</v>
      </c>
      <c r="W112" s="273"/>
    </row>
    <row r="113" customHeight="1" spans="1:23">
      <c r="A113" s="159"/>
      <c r="B113" s="160"/>
      <c r="C113" s="159"/>
      <c r="D113" s="248" t="s">
        <v>206</v>
      </c>
      <c r="E113" s="194">
        <v>103</v>
      </c>
      <c r="F113" s="177">
        <v>154</v>
      </c>
      <c r="G113" s="194">
        <v>3.3</v>
      </c>
      <c r="H113" s="194">
        <v>30.3</v>
      </c>
      <c r="I113" s="194">
        <v>811.1</v>
      </c>
      <c r="J113" s="177">
        <v>19.4</v>
      </c>
      <c r="K113" s="177">
        <v>64</v>
      </c>
      <c r="L113" s="194">
        <v>133.4</v>
      </c>
      <c r="M113" s="194">
        <v>123.8</v>
      </c>
      <c r="N113" s="194">
        <v>92.8</v>
      </c>
      <c r="O113" s="194">
        <v>29.7</v>
      </c>
      <c r="P113" s="224">
        <v>15.26</v>
      </c>
      <c r="Q113" s="224">
        <v>15.98</v>
      </c>
      <c r="R113" s="224">
        <v>16.36</v>
      </c>
      <c r="S113" s="224">
        <v>15.87</v>
      </c>
      <c r="T113" s="224">
        <v>688.7</v>
      </c>
      <c r="U113" s="259">
        <v>1.67</v>
      </c>
      <c r="V113" s="230">
        <v>6</v>
      </c>
      <c r="W113" s="273"/>
    </row>
    <row r="114" customHeight="1" spans="1:23">
      <c r="A114" s="159"/>
      <c r="B114" s="160"/>
      <c r="C114" s="159"/>
      <c r="D114" s="248" t="s">
        <v>84</v>
      </c>
      <c r="E114" s="177">
        <v>97.7</v>
      </c>
      <c r="F114" s="177">
        <v>160</v>
      </c>
      <c r="G114" s="177">
        <v>4.9</v>
      </c>
      <c r="H114" s="177">
        <v>26.9</v>
      </c>
      <c r="I114" s="177">
        <v>454.5</v>
      </c>
      <c r="J114" s="177">
        <v>20</v>
      </c>
      <c r="K114" s="177">
        <v>74.2</v>
      </c>
      <c r="L114" s="177">
        <v>138.5</v>
      </c>
      <c r="M114" s="177">
        <v>134.8</v>
      </c>
      <c r="N114" s="177">
        <v>97.3</v>
      </c>
      <c r="O114" s="177">
        <v>26.4</v>
      </c>
      <c r="P114" s="223">
        <v>13.58</v>
      </c>
      <c r="Q114" s="223">
        <v>13.82</v>
      </c>
      <c r="R114" s="223">
        <v>13.68</v>
      </c>
      <c r="S114" s="223">
        <v>13.69</v>
      </c>
      <c r="T114" s="223">
        <v>684.5</v>
      </c>
      <c r="U114" s="259">
        <v>3.48</v>
      </c>
      <c r="V114" s="229">
        <v>3</v>
      </c>
      <c r="W114" s="273"/>
    </row>
    <row r="115" customHeight="1" spans="1:23">
      <c r="A115" s="159"/>
      <c r="B115" s="160"/>
      <c r="C115" s="159"/>
      <c r="D115" s="242" t="s">
        <v>70</v>
      </c>
      <c r="E115" s="181">
        <v>99.6</v>
      </c>
      <c r="F115" s="181">
        <v>153.6</v>
      </c>
      <c r="G115" s="181">
        <v>6.9</v>
      </c>
      <c r="H115" s="181">
        <v>31.6</v>
      </c>
      <c r="I115" s="181">
        <v>441.6</v>
      </c>
      <c r="J115" s="181">
        <v>22.8</v>
      </c>
      <c r="K115" s="181">
        <v>72.5</v>
      </c>
      <c r="L115" s="181">
        <v>118.2</v>
      </c>
      <c r="M115" s="181">
        <v>112</v>
      </c>
      <c r="N115" s="181">
        <v>94.8</v>
      </c>
      <c r="O115" s="181">
        <v>27.3</v>
      </c>
      <c r="P115" s="227">
        <v>13.74</v>
      </c>
      <c r="Q115" s="227">
        <v>13.93</v>
      </c>
      <c r="R115" s="227">
        <v>13.96</v>
      </c>
      <c r="S115" s="227">
        <v>13.87</v>
      </c>
      <c r="T115" s="227">
        <v>674</v>
      </c>
      <c r="U115" s="192">
        <v>3.07</v>
      </c>
      <c r="V115" s="232">
        <v>5</v>
      </c>
      <c r="W115" s="273"/>
    </row>
    <row r="116" customHeight="1" spans="1:23">
      <c r="A116" s="159" t="s">
        <v>91</v>
      </c>
      <c r="B116" s="160"/>
      <c r="C116" s="243"/>
      <c r="D116" s="263" t="s">
        <v>77</v>
      </c>
      <c r="E116" s="194">
        <v>99.6</v>
      </c>
      <c r="F116" s="194">
        <v>149</v>
      </c>
      <c r="G116" s="194">
        <v>6.7</v>
      </c>
      <c r="H116" s="194">
        <v>33.2</v>
      </c>
      <c r="I116" s="194">
        <v>396</v>
      </c>
      <c r="J116" s="194">
        <v>25.4</v>
      </c>
      <c r="K116" s="194">
        <v>76.5</v>
      </c>
      <c r="L116" s="194">
        <v>111.5</v>
      </c>
      <c r="M116" s="194">
        <v>103.4</v>
      </c>
      <c r="N116" s="194">
        <v>92.8</v>
      </c>
      <c r="O116" s="194">
        <v>27</v>
      </c>
      <c r="P116" s="269">
        <v>170.5</v>
      </c>
      <c r="Q116" s="269">
        <v>160.3</v>
      </c>
      <c r="R116" s="269"/>
      <c r="S116" s="269">
        <v>165.4</v>
      </c>
      <c r="T116" s="269">
        <v>661.6</v>
      </c>
      <c r="U116" s="259">
        <v>6.92</v>
      </c>
      <c r="V116" s="230">
        <v>1</v>
      </c>
      <c r="W116" s="273"/>
    </row>
    <row r="117" customHeight="1" spans="1:23">
      <c r="A117" s="159"/>
      <c r="B117" s="160"/>
      <c r="C117" s="159"/>
      <c r="D117" s="263" t="s">
        <v>95</v>
      </c>
      <c r="E117" s="194">
        <v>107.2</v>
      </c>
      <c r="F117" s="194">
        <v>163</v>
      </c>
      <c r="G117" s="194">
        <v>4.1</v>
      </c>
      <c r="H117" s="194">
        <v>30.1</v>
      </c>
      <c r="I117" s="194">
        <v>634</v>
      </c>
      <c r="J117" s="194">
        <v>20.8</v>
      </c>
      <c r="K117" s="194">
        <v>69.1</v>
      </c>
      <c r="L117" s="194">
        <v>108.3</v>
      </c>
      <c r="M117" s="194">
        <v>98.3</v>
      </c>
      <c r="N117" s="194">
        <v>90.8</v>
      </c>
      <c r="O117" s="194">
        <v>27.1</v>
      </c>
      <c r="P117" s="269">
        <v>320.5</v>
      </c>
      <c r="Q117" s="269">
        <v>312.5</v>
      </c>
      <c r="R117" s="269"/>
      <c r="S117" s="269">
        <v>316.5</v>
      </c>
      <c r="T117" s="269">
        <v>633</v>
      </c>
      <c r="U117" s="259">
        <v>2.84</v>
      </c>
      <c r="V117" s="230">
        <v>1</v>
      </c>
      <c r="W117" s="273"/>
    </row>
    <row r="118" customHeight="1" spans="1:23">
      <c r="A118" s="159"/>
      <c r="B118" s="160"/>
      <c r="C118" s="159"/>
      <c r="D118" s="263" t="s">
        <v>205</v>
      </c>
      <c r="E118" s="194">
        <v>102</v>
      </c>
      <c r="F118" s="194">
        <v>155</v>
      </c>
      <c r="G118" s="194">
        <v>5.1</v>
      </c>
      <c r="H118" s="194">
        <v>23.6</v>
      </c>
      <c r="I118" s="194">
        <v>359.5</v>
      </c>
      <c r="J118" s="194">
        <v>18.8</v>
      </c>
      <c r="K118" s="194">
        <v>79.6</v>
      </c>
      <c r="L118" s="194">
        <v>120.5</v>
      </c>
      <c r="M118" s="194">
        <v>118.1</v>
      </c>
      <c r="N118" s="194">
        <v>98</v>
      </c>
      <c r="O118" s="194">
        <v>28</v>
      </c>
      <c r="P118" s="269">
        <v>379.5</v>
      </c>
      <c r="Q118" s="269">
        <v>371.3</v>
      </c>
      <c r="R118" s="269"/>
      <c r="S118" s="269">
        <v>375.4</v>
      </c>
      <c r="T118" s="269">
        <v>750.8</v>
      </c>
      <c r="U118" s="259">
        <v>4.35</v>
      </c>
      <c r="V118" s="230">
        <v>1</v>
      </c>
      <c r="W118" s="273"/>
    </row>
    <row r="119" customHeight="1" spans="1:23">
      <c r="A119" s="159"/>
      <c r="B119" s="160"/>
      <c r="C119" s="159"/>
      <c r="D119" s="263" t="s">
        <v>232</v>
      </c>
      <c r="E119" s="194">
        <v>94.5</v>
      </c>
      <c r="F119" s="194">
        <v>147</v>
      </c>
      <c r="G119" s="194">
        <v>5.4</v>
      </c>
      <c r="H119" s="194">
        <v>34.7</v>
      </c>
      <c r="I119" s="194">
        <v>542.6</v>
      </c>
      <c r="J119" s="194">
        <v>24.8</v>
      </c>
      <c r="K119" s="194">
        <v>71.5</v>
      </c>
      <c r="L119" s="194">
        <v>114.1</v>
      </c>
      <c r="M119" s="194">
        <v>106.3</v>
      </c>
      <c r="N119" s="194">
        <v>93.1</v>
      </c>
      <c r="O119" s="194">
        <v>26.7</v>
      </c>
      <c r="P119" s="269">
        <v>326.7</v>
      </c>
      <c r="Q119" s="269">
        <v>313.6</v>
      </c>
      <c r="R119" s="263" t="s">
        <v>234</v>
      </c>
      <c r="S119" s="269">
        <v>320.1</v>
      </c>
      <c r="T119" s="269">
        <v>640.3</v>
      </c>
      <c r="U119" s="259">
        <v>2.73</v>
      </c>
      <c r="V119" s="230">
        <v>1</v>
      </c>
      <c r="W119" s="273"/>
    </row>
    <row r="120" customHeight="1" spans="1:23">
      <c r="A120" s="159"/>
      <c r="B120" s="160"/>
      <c r="C120" s="159"/>
      <c r="D120" s="263" t="s">
        <v>233</v>
      </c>
      <c r="E120" s="194">
        <v>102.7</v>
      </c>
      <c r="F120" s="194">
        <v>154</v>
      </c>
      <c r="G120" s="194">
        <v>7</v>
      </c>
      <c r="H120" s="194">
        <v>24.4</v>
      </c>
      <c r="I120" s="194">
        <v>248.6</v>
      </c>
      <c r="J120" s="194">
        <v>16.8</v>
      </c>
      <c r="K120" s="194">
        <v>68.9</v>
      </c>
      <c r="L120" s="194">
        <v>156.7</v>
      </c>
      <c r="M120" s="194">
        <v>153.1</v>
      </c>
      <c r="N120" s="194">
        <v>97.7</v>
      </c>
      <c r="O120" s="194">
        <v>28</v>
      </c>
      <c r="P120" s="269">
        <v>165</v>
      </c>
      <c r="Q120" s="269">
        <v>161.3</v>
      </c>
      <c r="R120" s="263" t="s">
        <v>234</v>
      </c>
      <c r="S120" s="269">
        <v>163.1</v>
      </c>
      <c r="T120" s="269">
        <v>652.4</v>
      </c>
      <c r="U120" s="259">
        <v>3.95</v>
      </c>
      <c r="V120" s="230">
        <v>1</v>
      </c>
      <c r="W120" s="273"/>
    </row>
    <row r="121" customHeight="1" spans="1:23">
      <c r="A121" s="159"/>
      <c r="B121" s="160"/>
      <c r="C121" s="159"/>
      <c r="D121" s="263" t="s">
        <v>206</v>
      </c>
      <c r="E121" s="194">
        <v>97.4</v>
      </c>
      <c r="F121" s="194">
        <v>153</v>
      </c>
      <c r="G121" s="194">
        <v>4.6</v>
      </c>
      <c r="H121" s="194">
        <v>33.3</v>
      </c>
      <c r="I121" s="194">
        <v>623.9</v>
      </c>
      <c r="J121" s="194">
        <v>21.5</v>
      </c>
      <c r="K121" s="194">
        <v>64.6</v>
      </c>
      <c r="L121" s="194">
        <v>132.3</v>
      </c>
      <c r="M121" s="194">
        <v>124.6</v>
      </c>
      <c r="N121" s="194">
        <v>94.2</v>
      </c>
      <c r="O121" s="194">
        <v>29.1</v>
      </c>
      <c r="P121" s="269">
        <v>195.8</v>
      </c>
      <c r="Q121" s="269">
        <v>191.7</v>
      </c>
      <c r="R121" s="269"/>
      <c r="S121" s="269">
        <v>193.8</v>
      </c>
      <c r="T121" s="269">
        <v>688.2</v>
      </c>
      <c r="U121" s="259">
        <v>2.04</v>
      </c>
      <c r="V121" s="230">
        <v>1</v>
      </c>
      <c r="W121" s="273"/>
    </row>
    <row r="122" customHeight="1" spans="1:23">
      <c r="A122" s="159"/>
      <c r="B122" s="160"/>
      <c r="C122" s="159"/>
      <c r="D122" s="263" t="s">
        <v>84</v>
      </c>
      <c r="E122" s="194">
        <v>102.8</v>
      </c>
      <c r="F122" s="194">
        <v>162</v>
      </c>
      <c r="G122" s="194">
        <v>4.8</v>
      </c>
      <c r="H122" s="194">
        <v>23.2</v>
      </c>
      <c r="I122" s="194">
        <v>383.9</v>
      </c>
      <c r="J122" s="194">
        <v>19</v>
      </c>
      <c r="K122" s="194">
        <v>81.8</v>
      </c>
      <c r="L122" s="194">
        <v>144.5</v>
      </c>
      <c r="M122" s="194">
        <v>138.3</v>
      </c>
      <c r="N122" s="194">
        <v>95.7</v>
      </c>
      <c r="O122" s="194">
        <v>26.4</v>
      </c>
      <c r="P122" s="269">
        <v>169.2</v>
      </c>
      <c r="Q122" s="269">
        <v>169</v>
      </c>
      <c r="R122" s="269"/>
      <c r="S122" s="269">
        <v>169.1</v>
      </c>
      <c r="T122" s="269">
        <v>676.3</v>
      </c>
      <c r="U122" s="259">
        <v>3.02</v>
      </c>
      <c r="V122" s="230">
        <v>1</v>
      </c>
      <c r="W122" s="273"/>
    </row>
    <row r="123" customHeight="1" spans="1:23">
      <c r="A123" s="159"/>
      <c r="B123" s="160"/>
      <c r="C123" s="159"/>
      <c r="D123" s="264" t="s">
        <v>70</v>
      </c>
      <c r="E123" s="265">
        <v>100.9</v>
      </c>
      <c r="F123" s="265">
        <v>154.7</v>
      </c>
      <c r="G123" s="265">
        <v>5.4</v>
      </c>
      <c r="H123" s="265">
        <v>28.9</v>
      </c>
      <c r="I123" s="265">
        <v>455.5</v>
      </c>
      <c r="J123" s="265">
        <v>21</v>
      </c>
      <c r="K123" s="265">
        <v>73.1</v>
      </c>
      <c r="L123" s="265">
        <v>126.8</v>
      </c>
      <c r="M123" s="265">
        <v>120.3</v>
      </c>
      <c r="N123" s="265">
        <v>94.6</v>
      </c>
      <c r="O123" s="265">
        <v>27.5</v>
      </c>
      <c r="P123" s="270">
        <v>246.7</v>
      </c>
      <c r="Q123" s="270">
        <v>240</v>
      </c>
      <c r="R123" s="270"/>
      <c r="S123" s="270">
        <v>243.3</v>
      </c>
      <c r="T123" s="270">
        <v>671.8</v>
      </c>
      <c r="U123" s="192">
        <v>3.68</v>
      </c>
      <c r="V123" s="271">
        <v>1</v>
      </c>
      <c r="W123" s="274"/>
    </row>
    <row r="124" customHeight="1" spans="1:23">
      <c r="A124" s="159" t="s">
        <v>86</v>
      </c>
      <c r="B124" s="159" t="s">
        <v>235</v>
      </c>
      <c r="C124" s="243" t="s">
        <v>236</v>
      </c>
      <c r="D124" s="267" t="s">
        <v>208</v>
      </c>
      <c r="E124" s="267">
        <v>85.8</v>
      </c>
      <c r="F124" s="267">
        <v>126</v>
      </c>
      <c r="G124" s="267">
        <v>6.4</v>
      </c>
      <c r="H124" s="267">
        <v>26.8</v>
      </c>
      <c r="I124" s="267">
        <v>318.8</v>
      </c>
      <c r="J124" s="267">
        <v>20.7</v>
      </c>
      <c r="K124" s="267">
        <v>77.2</v>
      </c>
      <c r="L124" s="267">
        <v>140.73</v>
      </c>
      <c r="M124" s="267">
        <v>131.05</v>
      </c>
      <c r="N124" s="267">
        <v>93.15</v>
      </c>
      <c r="O124" s="267">
        <v>24.9</v>
      </c>
      <c r="P124" s="267">
        <v>12.9</v>
      </c>
      <c r="Q124" s="267">
        <v>12.5</v>
      </c>
      <c r="R124" s="267">
        <v>12.4</v>
      </c>
      <c r="S124" s="267">
        <v>12.6</v>
      </c>
      <c r="T124" s="267">
        <v>600</v>
      </c>
      <c r="U124" s="267">
        <v>8.62</v>
      </c>
      <c r="V124" s="267">
        <v>1</v>
      </c>
      <c r="W124" s="275" t="s">
        <v>237</v>
      </c>
    </row>
    <row r="125" customHeight="1" spans="1:23">
      <c r="A125" s="159"/>
      <c r="B125" s="159"/>
      <c r="C125" s="159"/>
      <c r="D125" s="267" t="s">
        <v>238</v>
      </c>
      <c r="E125" s="267">
        <v>80.7</v>
      </c>
      <c r="F125" s="267">
        <v>136</v>
      </c>
      <c r="G125" s="267">
        <v>6.51</v>
      </c>
      <c r="H125" s="267">
        <v>39.28</v>
      </c>
      <c r="I125" s="267">
        <v>503.38</v>
      </c>
      <c r="J125" s="267">
        <v>25.38</v>
      </c>
      <c r="K125" s="267">
        <v>64.61</v>
      </c>
      <c r="L125" s="267">
        <v>109.36</v>
      </c>
      <c r="M125" s="267">
        <v>99.17</v>
      </c>
      <c r="N125" s="267">
        <v>90.68</v>
      </c>
      <c r="O125" s="267">
        <v>23.72</v>
      </c>
      <c r="P125" s="267">
        <v>13.28</v>
      </c>
      <c r="Q125" s="267">
        <v>12.94</v>
      </c>
      <c r="R125" s="267">
        <v>12.12</v>
      </c>
      <c r="S125" s="267">
        <v>12.78</v>
      </c>
      <c r="T125" s="267">
        <v>568.94</v>
      </c>
      <c r="U125" s="267">
        <v>3.82</v>
      </c>
      <c r="V125" s="267">
        <v>1</v>
      </c>
      <c r="W125" s="222"/>
    </row>
    <row r="126" customHeight="1" spans="1:23">
      <c r="A126" s="159"/>
      <c r="B126" s="159"/>
      <c r="C126" s="159"/>
      <c r="D126" s="267" t="s">
        <v>239</v>
      </c>
      <c r="E126" s="267">
        <v>84.9</v>
      </c>
      <c r="F126" s="267">
        <v>127</v>
      </c>
      <c r="G126" s="267">
        <v>6.94</v>
      </c>
      <c r="H126" s="267">
        <v>38</v>
      </c>
      <c r="I126" s="267">
        <v>447.55</v>
      </c>
      <c r="J126" s="267">
        <v>26.01</v>
      </c>
      <c r="K126" s="267">
        <v>68.45</v>
      </c>
      <c r="L126" s="267">
        <v>85.6</v>
      </c>
      <c r="M126" s="267">
        <v>79.3</v>
      </c>
      <c r="N126" s="267">
        <v>92.64</v>
      </c>
      <c r="O126" s="267">
        <v>24.34</v>
      </c>
      <c r="P126" s="267">
        <v>11.46</v>
      </c>
      <c r="Q126" s="267">
        <v>11.11</v>
      </c>
      <c r="R126" s="267">
        <v>11.43</v>
      </c>
      <c r="S126" s="267">
        <v>11.33</v>
      </c>
      <c r="T126" s="267">
        <v>567.07</v>
      </c>
      <c r="U126" s="267">
        <v>-1.9</v>
      </c>
      <c r="V126" s="267">
        <v>2</v>
      </c>
      <c r="W126" s="222"/>
    </row>
    <row r="127" customHeight="1" spans="1:23">
      <c r="A127" s="159"/>
      <c r="B127" s="159"/>
      <c r="C127" s="159"/>
      <c r="D127" s="267" t="s">
        <v>240</v>
      </c>
      <c r="E127" s="267">
        <v>95.5</v>
      </c>
      <c r="F127" s="267">
        <v>126</v>
      </c>
      <c r="G127" s="267">
        <v>9.03</v>
      </c>
      <c r="H127" s="267">
        <v>35.93</v>
      </c>
      <c r="I127" s="267">
        <v>297.9</v>
      </c>
      <c r="J127" s="267">
        <v>24.39</v>
      </c>
      <c r="K127" s="267">
        <v>67.9</v>
      </c>
      <c r="L127" s="267">
        <v>92.1</v>
      </c>
      <c r="M127" s="267">
        <v>83.4</v>
      </c>
      <c r="N127" s="267">
        <v>90.5</v>
      </c>
      <c r="O127" s="267">
        <v>27.04</v>
      </c>
      <c r="P127" s="267">
        <v>17.6</v>
      </c>
      <c r="Q127" s="267">
        <v>17.8</v>
      </c>
      <c r="R127" s="267">
        <v>18.3</v>
      </c>
      <c r="S127" s="267">
        <v>17.9</v>
      </c>
      <c r="T127" s="267">
        <v>464.4</v>
      </c>
      <c r="U127" s="267">
        <v>5.9</v>
      </c>
      <c r="V127" s="267">
        <v>1</v>
      </c>
      <c r="W127" s="222"/>
    </row>
    <row r="128" customHeight="1" spans="1:23">
      <c r="A128" s="159"/>
      <c r="B128" s="159"/>
      <c r="C128" s="159"/>
      <c r="D128" s="267" t="s">
        <v>241</v>
      </c>
      <c r="E128" s="267">
        <v>73.2</v>
      </c>
      <c r="F128" s="267">
        <v>129</v>
      </c>
      <c r="G128" s="267">
        <v>9.8</v>
      </c>
      <c r="H128" s="267">
        <v>37.8</v>
      </c>
      <c r="I128" s="267">
        <v>285.7</v>
      </c>
      <c r="J128" s="267">
        <v>25.4</v>
      </c>
      <c r="K128" s="267">
        <v>67.2</v>
      </c>
      <c r="L128" s="267">
        <v>95.3</v>
      </c>
      <c r="M128" s="267">
        <v>87.7</v>
      </c>
      <c r="N128" s="267">
        <v>92</v>
      </c>
      <c r="O128" s="267">
        <v>24.2</v>
      </c>
      <c r="P128" s="267">
        <v>10.3</v>
      </c>
      <c r="Q128" s="267">
        <v>10.2</v>
      </c>
      <c r="R128" s="267">
        <v>10.2</v>
      </c>
      <c r="S128" s="267">
        <v>10.23</v>
      </c>
      <c r="T128" s="267">
        <v>511.5</v>
      </c>
      <c r="U128" s="267">
        <v>5.79</v>
      </c>
      <c r="V128" s="267">
        <v>1</v>
      </c>
      <c r="W128" s="222"/>
    </row>
    <row r="129" customHeight="1" spans="1:23">
      <c r="A129" s="159"/>
      <c r="B129" s="159"/>
      <c r="C129" s="159"/>
      <c r="D129" s="267" t="s">
        <v>204</v>
      </c>
      <c r="E129" s="267">
        <v>90.3</v>
      </c>
      <c r="F129" s="267">
        <v>130</v>
      </c>
      <c r="G129" s="267">
        <v>6.11</v>
      </c>
      <c r="H129" s="267">
        <v>34.2</v>
      </c>
      <c r="I129" s="267">
        <v>459.7</v>
      </c>
      <c r="J129" s="267">
        <v>27.6</v>
      </c>
      <c r="K129" s="267">
        <v>80.7</v>
      </c>
      <c r="L129" s="267">
        <v>84</v>
      </c>
      <c r="M129" s="267">
        <v>77.7</v>
      </c>
      <c r="N129" s="267">
        <v>92.5</v>
      </c>
      <c r="O129" s="267">
        <v>25.8</v>
      </c>
      <c r="P129" s="267">
        <v>10.5</v>
      </c>
      <c r="Q129" s="267">
        <v>10.4</v>
      </c>
      <c r="R129" s="267">
        <v>10.6</v>
      </c>
      <c r="S129" s="267">
        <v>10.5</v>
      </c>
      <c r="T129" s="267">
        <v>528.2</v>
      </c>
      <c r="U129" s="267">
        <v>3.96</v>
      </c>
      <c r="V129" s="267">
        <v>1</v>
      </c>
      <c r="W129" s="222"/>
    </row>
    <row r="130" customHeight="1" spans="1:23">
      <c r="A130" s="159" t="s">
        <v>91</v>
      </c>
      <c r="B130" s="159"/>
      <c r="C130" s="243" t="s">
        <v>236</v>
      </c>
      <c r="D130" s="267" t="s">
        <v>208</v>
      </c>
      <c r="E130" s="267">
        <v>88</v>
      </c>
      <c r="F130" s="267">
        <v>124</v>
      </c>
      <c r="G130" s="267">
        <v>6.4</v>
      </c>
      <c r="H130" s="267">
        <v>28.3</v>
      </c>
      <c r="I130" s="267">
        <v>342.2</v>
      </c>
      <c r="J130" s="267">
        <v>22.7</v>
      </c>
      <c r="K130" s="267">
        <v>80.21</v>
      </c>
      <c r="L130" s="267">
        <v>141.2</v>
      </c>
      <c r="M130" s="267">
        <v>117.3</v>
      </c>
      <c r="N130" s="267">
        <v>83.1</v>
      </c>
      <c r="O130" s="267">
        <v>25</v>
      </c>
      <c r="P130" s="267">
        <v>12.65</v>
      </c>
      <c r="Q130" s="267">
        <v>12.5</v>
      </c>
      <c r="R130" s="267">
        <v>12.72</v>
      </c>
      <c r="S130" s="267">
        <v>12.62</v>
      </c>
      <c r="T130" s="267">
        <v>633.5</v>
      </c>
      <c r="U130" s="267">
        <v>20.26</v>
      </c>
      <c r="V130" s="267">
        <v>1</v>
      </c>
      <c r="W130" s="222"/>
    </row>
    <row r="131" customHeight="1" spans="1:23">
      <c r="A131" s="159"/>
      <c r="B131" s="159"/>
      <c r="C131" s="159"/>
      <c r="D131" s="267" t="s">
        <v>238</v>
      </c>
      <c r="E131" s="267">
        <v>88</v>
      </c>
      <c r="F131" s="267">
        <v>122</v>
      </c>
      <c r="G131" s="267">
        <v>6.94</v>
      </c>
      <c r="H131" s="267">
        <v>44.4</v>
      </c>
      <c r="I131" s="267">
        <v>539.77</v>
      </c>
      <c r="J131" s="267">
        <v>28.68</v>
      </c>
      <c r="K131" s="267">
        <v>64.59</v>
      </c>
      <c r="L131" s="267">
        <v>105.52</v>
      </c>
      <c r="M131" s="267">
        <v>91.1</v>
      </c>
      <c r="N131" s="267">
        <v>86.33</v>
      </c>
      <c r="O131" s="267">
        <v>25.11</v>
      </c>
      <c r="P131" s="267">
        <v>20.06</v>
      </c>
      <c r="Q131" s="267">
        <v>19.05</v>
      </c>
      <c r="R131" s="267">
        <v>18.9</v>
      </c>
      <c r="S131" s="267">
        <v>19.34</v>
      </c>
      <c r="T131" s="267">
        <v>596.8</v>
      </c>
      <c r="U131" s="267">
        <v>11.02</v>
      </c>
      <c r="V131" s="267">
        <v>1</v>
      </c>
      <c r="W131" s="222"/>
    </row>
    <row r="132" customHeight="1" spans="1:23">
      <c r="A132" s="159"/>
      <c r="B132" s="159"/>
      <c r="C132" s="159"/>
      <c r="D132" s="267" t="s">
        <v>239</v>
      </c>
      <c r="E132" s="267">
        <v>90.3</v>
      </c>
      <c r="F132" s="267">
        <v>125</v>
      </c>
      <c r="G132" s="267">
        <v>8.1</v>
      </c>
      <c r="H132" s="267">
        <v>33.8</v>
      </c>
      <c r="I132" s="267">
        <v>317.3</v>
      </c>
      <c r="J132" s="267">
        <v>26.6</v>
      </c>
      <c r="K132" s="267">
        <v>78.7</v>
      </c>
      <c r="L132" s="267">
        <v>120.5</v>
      </c>
      <c r="M132" s="267">
        <v>107.5</v>
      </c>
      <c r="N132" s="267">
        <v>89.2</v>
      </c>
      <c r="O132" s="267">
        <v>24.3</v>
      </c>
      <c r="P132" s="267">
        <v>12.39</v>
      </c>
      <c r="Q132" s="267">
        <v>11.95</v>
      </c>
      <c r="R132" s="267">
        <v>11.55</v>
      </c>
      <c r="S132" s="267">
        <v>11.96</v>
      </c>
      <c r="T132" s="267">
        <v>593.4</v>
      </c>
      <c r="U132" s="267">
        <v>6.31</v>
      </c>
      <c r="V132" s="267">
        <v>1</v>
      </c>
      <c r="W132" s="222"/>
    </row>
    <row r="133" customHeight="1" spans="1:23">
      <c r="A133" s="159"/>
      <c r="B133" s="159"/>
      <c r="C133" s="159"/>
      <c r="D133" s="267" t="s">
        <v>240</v>
      </c>
      <c r="E133" s="267">
        <v>93.8</v>
      </c>
      <c r="F133" s="267">
        <v>129</v>
      </c>
      <c r="G133" s="267">
        <v>7.8</v>
      </c>
      <c r="H133" s="267">
        <v>31</v>
      </c>
      <c r="I133" s="267">
        <v>297.4</v>
      </c>
      <c r="J133" s="267">
        <v>25.3</v>
      </c>
      <c r="K133" s="267">
        <v>81.61</v>
      </c>
      <c r="L133" s="267">
        <v>101.3</v>
      </c>
      <c r="M133" s="267">
        <v>88.3</v>
      </c>
      <c r="N133" s="267">
        <v>87.1</v>
      </c>
      <c r="O133" s="267">
        <v>25.6</v>
      </c>
      <c r="P133" s="267">
        <v>12.57</v>
      </c>
      <c r="Q133" s="267">
        <v>13.41</v>
      </c>
      <c r="R133" s="267">
        <v>12.16</v>
      </c>
      <c r="S133" s="267">
        <v>12.71</v>
      </c>
      <c r="T133" s="267">
        <v>560.6</v>
      </c>
      <c r="U133" s="267">
        <v>4.61</v>
      </c>
      <c r="V133" s="267">
        <v>1</v>
      </c>
      <c r="W133" s="222"/>
    </row>
    <row r="134" customHeight="1" spans="1:23">
      <c r="A134" s="159"/>
      <c r="B134" s="159"/>
      <c r="C134" s="159"/>
      <c r="D134" s="267" t="s">
        <v>241</v>
      </c>
      <c r="E134" s="267">
        <v>95.5</v>
      </c>
      <c r="F134" s="267">
        <v>131</v>
      </c>
      <c r="G134" s="267">
        <v>5.3</v>
      </c>
      <c r="H134" s="267">
        <v>30.09</v>
      </c>
      <c r="I134" s="267">
        <v>467.7</v>
      </c>
      <c r="J134" s="267">
        <v>21.52</v>
      </c>
      <c r="K134" s="267">
        <v>71.52</v>
      </c>
      <c r="L134" s="267">
        <v>123.3</v>
      </c>
      <c r="M134" s="267">
        <v>111.2</v>
      </c>
      <c r="N134" s="267">
        <v>90.2</v>
      </c>
      <c r="O134" s="267">
        <v>25</v>
      </c>
      <c r="P134" s="267">
        <v>12</v>
      </c>
      <c r="Q134" s="267">
        <v>12.2</v>
      </c>
      <c r="R134" s="267">
        <v>12.2</v>
      </c>
      <c r="S134" s="267">
        <v>12.13</v>
      </c>
      <c r="T134" s="267">
        <v>606.7</v>
      </c>
      <c r="U134" s="267">
        <v>5.81</v>
      </c>
      <c r="V134" s="267">
        <v>1</v>
      </c>
      <c r="W134" s="222"/>
    </row>
    <row r="135" customHeight="1" spans="1:23">
      <c r="A135" s="159"/>
      <c r="B135" s="159"/>
      <c r="C135" s="159"/>
      <c r="D135" s="267" t="s">
        <v>204</v>
      </c>
      <c r="E135" s="267">
        <v>93.4</v>
      </c>
      <c r="F135" s="267">
        <v>122</v>
      </c>
      <c r="G135" s="267">
        <v>6.5</v>
      </c>
      <c r="H135" s="267">
        <v>34.5</v>
      </c>
      <c r="I135" s="267">
        <v>430.8</v>
      </c>
      <c r="J135" s="267">
        <v>26.1</v>
      </c>
      <c r="K135" s="267">
        <v>75.65</v>
      </c>
      <c r="L135" s="267">
        <v>100.6</v>
      </c>
      <c r="M135" s="267">
        <v>91.3</v>
      </c>
      <c r="N135" s="267">
        <v>90.8</v>
      </c>
      <c r="O135" s="267">
        <v>25.4</v>
      </c>
      <c r="P135" s="267">
        <v>11.8</v>
      </c>
      <c r="Q135" s="267">
        <v>11.45</v>
      </c>
      <c r="R135" s="267">
        <v>11.15</v>
      </c>
      <c r="S135" s="267">
        <v>11.47</v>
      </c>
      <c r="T135" s="267">
        <v>577</v>
      </c>
      <c r="U135" s="267">
        <v>4.88</v>
      </c>
      <c r="V135" s="267">
        <v>1</v>
      </c>
      <c r="W135" s="222"/>
    </row>
    <row r="136" customHeight="1" spans="1:23">
      <c r="A136" s="159" t="s">
        <v>91</v>
      </c>
      <c r="B136" s="159"/>
      <c r="C136" s="276" t="s">
        <v>242</v>
      </c>
      <c r="D136" s="267" t="s">
        <v>208</v>
      </c>
      <c r="E136" s="267">
        <v>88</v>
      </c>
      <c r="F136" s="267">
        <v>122</v>
      </c>
      <c r="G136" s="267">
        <v>6.9</v>
      </c>
      <c r="H136" s="267">
        <v>27.6</v>
      </c>
      <c r="I136" s="267">
        <v>300</v>
      </c>
      <c r="J136" s="267">
        <v>21.7</v>
      </c>
      <c r="K136" s="267">
        <v>78.62</v>
      </c>
      <c r="L136" s="267">
        <v>145.6</v>
      </c>
      <c r="M136" s="267">
        <v>121.1</v>
      </c>
      <c r="N136" s="267">
        <v>83.2</v>
      </c>
      <c r="O136" s="267">
        <v>25</v>
      </c>
      <c r="P136" s="267">
        <v>188.9</v>
      </c>
      <c r="Q136" s="267">
        <v>195.27</v>
      </c>
      <c r="R136" s="267"/>
      <c r="S136" s="267">
        <v>192.09</v>
      </c>
      <c r="T136" s="267">
        <v>621.7</v>
      </c>
      <c r="U136" s="267">
        <v>18.91</v>
      </c>
      <c r="V136" s="267">
        <v>1</v>
      </c>
      <c r="W136" s="222"/>
    </row>
    <row r="137" customHeight="1" spans="1:23">
      <c r="A137" s="159"/>
      <c r="B137" s="159"/>
      <c r="C137" s="277"/>
      <c r="D137" s="267" t="s">
        <v>238</v>
      </c>
      <c r="E137" s="267">
        <v>87</v>
      </c>
      <c r="F137" s="267">
        <v>122</v>
      </c>
      <c r="G137" s="267">
        <v>6.96</v>
      </c>
      <c r="H137" s="267">
        <v>48.1</v>
      </c>
      <c r="I137" s="267">
        <v>591.1</v>
      </c>
      <c r="J137" s="267">
        <v>27.16</v>
      </c>
      <c r="K137" s="267">
        <v>56.47</v>
      </c>
      <c r="L137" s="267">
        <v>109.33</v>
      </c>
      <c r="M137" s="267">
        <v>91.72</v>
      </c>
      <c r="N137" s="267">
        <v>83.89</v>
      </c>
      <c r="O137" s="267">
        <v>24.87</v>
      </c>
      <c r="P137" s="267">
        <v>188.67</v>
      </c>
      <c r="Q137" s="267">
        <v>192.64</v>
      </c>
      <c r="R137" s="267"/>
      <c r="S137" s="267">
        <v>190.66</v>
      </c>
      <c r="T137" s="267">
        <v>588.4</v>
      </c>
      <c r="U137" s="267">
        <v>10.01</v>
      </c>
      <c r="V137" s="267">
        <v>1</v>
      </c>
      <c r="W137" s="222"/>
    </row>
    <row r="138" customHeight="1" spans="1:23">
      <c r="A138" s="159"/>
      <c r="B138" s="159"/>
      <c r="C138" s="277"/>
      <c r="D138" s="267" t="s">
        <v>239</v>
      </c>
      <c r="E138" s="267">
        <v>89.8</v>
      </c>
      <c r="F138" s="267">
        <v>126</v>
      </c>
      <c r="G138" s="267">
        <v>5.1</v>
      </c>
      <c r="H138" s="267">
        <v>30.1</v>
      </c>
      <c r="I138" s="267">
        <v>490.2</v>
      </c>
      <c r="J138" s="267">
        <v>22.7</v>
      </c>
      <c r="K138" s="267">
        <v>75.42</v>
      </c>
      <c r="L138" s="267">
        <v>119.56</v>
      </c>
      <c r="M138" s="267">
        <v>108.9</v>
      </c>
      <c r="N138" s="267">
        <v>91.1</v>
      </c>
      <c r="O138" s="267">
        <v>24.3</v>
      </c>
      <c r="P138" s="267">
        <v>259.5</v>
      </c>
      <c r="Q138" s="267">
        <v>262.8</v>
      </c>
      <c r="R138" s="267"/>
      <c r="S138" s="267">
        <v>261.2</v>
      </c>
      <c r="T138" s="267">
        <v>534.7</v>
      </c>
      <c r="U138" s="267">
        <v>2.37</v>
      </c>
      <c r="V138" s="267">
        <v>1</v>
      </c>
      <c r="W138" s="222"/>
    </row>
    <row r="139" customHeight="1" spans="1:23">
      <c r="A139" s="159"/>
      <c r="B139" s="159"/>
      <c r="C139" s="277"/>
      <c r="D139" s="267" t="s">
        <v>240</v>
      </c>
      <c r="E139" s="267">
        <v>91.5</v>
      </c>
      <c r="F139" s="267">
        <v>129</v>
      </c>
      <c r="G139" s="267">
        <v>5.2</v>
      </c>
      <c r="H139" s="267">
        <v>27.1</v>
      </c>
      <c r="I139" s="267">
        <v>421.2</v>
      </c>
      <c r="J139" s="267">
        <v>22.7</v>
      </c>
      <c r="K139" s="267">
        <v>83.76</v>
      </c>
      <c r="L139" s="267">
        <v>101.4</v>
      </c>
      <c r="M139" s="267">
        <v>91.9</v>
      </c>
      <c r="N139" s="267">
        <v>90.6</v>
      </c>
      <c r="O139" s="267">
        <v>25.3</v>
      </c>
      <c r="P139" s="267">
        <v>259.9</v>
      </c>
      <c r="Q139" s="267">
        <v>272.2</v>
      </c>
      <c r="R139" s="267"/>
      <c r="S139" s="267">
        <v>266.05</v>
      </c>
      <c r="T139" s="267">
        <v>521.4</v>
      </c>
      <c r="U139" s="267">
        <v>1.9</v>
      </c>
      <c r="V139" s="267">
        <v>1</v>
      </c>
      <c r="W139" s="222"/>
    </row>
    <row r="140" customHeight="1" spans="1:23">
      <c r="A140" s="159"/>
      <c r="B140" s="159"/>
      <c r="C140" s="277"/>
      <c r="D140" s="267" t="s">
        <v>241</v>
      </c>
      <c r="E140" s="267">
        <v>92.1</v>
      </c>
      <c r="F140" s="267">
        <v>131</v>
      </c>
      <c r="G140" s="267">
        <v>5.46</v>
      </c>
      <c r="H140" s="267">
        <v>31.51</v>
      </c>
      <c r="I140" s="267">
        <v>477.1</v>
      </c>
      <c r="J140" s="267">
        <v>21.22</v>
      </c>
      <c r="K140" s="267">
        <v>67.34</v>
      </c>
      <c r="L140" s="267">
        <v>121.8</v>
      </c>
      <c r="M140" s="267">
        <v>110.8</v>
      </c>
      <c r="N140" s="267">
        <v>91</v>
      </c>
      <c r="O140" s="267">
        <v>24</v>
      </c>
      <c r="P140" s="267">
        <v>190.2</v>
      </c>
      <c r="Q140" s="267">
        <v>194.7</v>
      </c>
      <c r="R140" s="267"/>
      <c r="S140" s="267">
        <v>192.45</v>
      </c>
      <c r="T140" s="267">
        <v>570.2</v>
      </c>
      <c r="U140" s="267">
        <v>5.83</v>
      </c>
      <c r="V140" s="267">
        <v>1</v>
      </c>
      <c r="W140" s="222"/>
    </row>
    <row r="141" customHeight="1" spans="1:23">
      <c r="A141" s="159"/>
      <c r="B141" s="159"/>
      <c r="C141" s="278"/>
      <c r="D141" s="267" t="s">
        <v>204</v>
      </c>
      <c r="E141" s="267">
        <v>87.8</v>
      </c>
      <c r="F141" s="267">
        <v>121</v>
      </c>
      <c r="G141" s="267">
        <v>6.5</v>
      </c>
      <c r="H141" s="267">
        <v>34.2</v>
      </c>
      <c r="I141" s="267">
        <v>426.2</v>
      </c>
      <c r="J141" s="267">
        <v>24.8</v>
      </c>
      <c r="K141" s="267">
        <v>72.51</v>
      </c>
      <c r="L141" s="267">
        <v>99.1</v>
      </c>
      <c r="M141" s="267">
        <v>90.2</v>
      </c>
      <c r="N141" s="267">
        <v>91</v>
      </c>
      <c r="O141" s="267">
        <v>25.5</v>
      </c>
      <c r="P141" s="267">
        <v>164.4</v>
      </c>
      <c r="Q141" s="267">
        <v>163.3</v>
      </c>
      <c r="R141" s="267"/>
      <c r="S141" s="267">
        <v>163.85</v>
      </c>
      <c r="T141" s="267">
        <v>545.6</v>
      </c>
      <c r="U141" s="267">
        <v>6.85</v>
      </c>
      <c r="V141" s="267">
        <v>1</v>
      </c>
      <c r="W141" s="222"/>
    </row>
  </sheetData>
  <mergeCells count="45">
    <mergeCell ref="P1:S1"/>
    <mergeCell ref="A1:A2"/>
    <mergeCell ref="A3:A13"/>
    <mergeCell ref="A14:A24"/>
    <mergeCell ref="A25:A32"/>
    <mergeCell ref="A33:A43"/>
    <mergeCell ref="A44:A54"/>
    <mergeCell ref="A55:A62"/>
    <mergeCell ref="A63:A73"/>
    <mergeCell ref="A74:A84"/>
    <mergeCell ref="A85:A92"/>
    <mergeCell ref="A93:A103"/>
    <mergeCell ref="A104:A115"/>
    <mergeCell ref="A116:A123"/>
    <mergeCell ref="A124:A129"/>
    <mergeCell ref="A130:A135"/>
    <mergeCell ref="A136:A141"/>
    <mergeCell ref="B1:B2"/>
    <mergeCell ref="B3:B32"/>
    <mergeCell ref="B33:B62"/>
    <mergeCell ref="B63:B92"/>
    <mergeCell ref="B93:B123"/>
    <mergeCell ref="B124:B141"/>
    <mergeCell ref="C3:C13"/>
    <mergeCell ref="C14:C24"/>
    <mergeCell ref="C25:C32"/>
    <mergeCell ref="C33:C43"/>
    <mergeCell ref="C44:C54"/>
    <mergeCell ref="C55:C62"/>
    <mergeCell ref="C63:C73"/>
    <mergeCell ref="C74:C84"/>
    <mergeCell ref="C85:C92"/>
    <mergeCell ref="C93:C103"/>
    <mergeCell ref="C104:C115"/>
    <mergeCell ref="C116:C123"/>
    <mergeCell ref="C124:C129"/>
    <mergeCell ref="C130:C135"/>
    <mergeCell ref="C136:C141"/>
    <mergeCell ref="D1:D2"/>
    <mergeCell ref="W1:W2"/>
    <mergeCell ref="W3:W32"/>
    <mergeCell ref="W33:W62"/>
    <mergeCell ref="W63:W92"/>
    <mergeCell ref="W93:W123"/>
    <mergeCell ref="W124:W14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2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D3" sqref="D3"/>
    </sheetView>
  </sheetViews>
  <sheetFormatPr defaultColWidth="9" defaultRowHeight="13.5" customHeight="1"/>
  <cols>
    <col min="1" max="1" width="7.46666666666667" style="154" customWidth="1"/>
    <col min="2" max="2" width="7.4" style="154" customWidth="1"/>
    <col min="3" max="3" width="6.73333333333333" style="154" customWidth="1"/>
    <col min="4" max="4" width="6.13333333333333" style="154" customWidth="1"/>
    <col min="5" max="5" width="6.6" style="154" customWidth="1"/>
    <col min="6" max="6" width="7" style="154" customWidth="1"/>
    <col min="7" max="7" width="6.86666666666667" style="154" customWidth="1"/>
    <col min="8" max="8" width="6.73333333333333" style="154" customWidth="1"/>
    <col min="9" max="9" width="6" style="154" customWidth="1"/>
    <col min="10" max="10" width="5.73333333333333" style="154" customWidth="1"/>
    <col min="11" max="11" width="6" style="154" customWidth="1"/>
    <col min="12" max="14" width="5.86666666666667" style="154" customWidth="1"/>
    <col min="15" max="15" width="5.73333333333333" style="154" customWidth="1"/>
    <col min="16" max="18" width="6.13333333333333" style="154" customWidth="1"/>
    <col min="19" max="19" width="7.13333333333333" style="154" customWidth="1"/>
    <col min="20" max="20" width="7.6" style="154" customWidth="1"/>
    <col min="21" max="21" width="6.86666666666667" style="154" customWidth="1"/>
    <col min="22" max="22" width="6.13333333333333" style="154" customWidth="1"/>
    <col min="23" max="16384" width="9" style="154"/>
  </cols>
  <sheetData>
    <row r="1" customHeight="1" spans="1:23">
      <c r="A1" s="155" t="s">
        <v>243</v>
      </c>
      <c r="B1" s="155" t="s">
        <v>244</v>
      </c>
      <c r="C1" s="156" t="s">
        <v>245</v>
      </c>
      <c r="D1" s="156" t="s">
        <v>246</v>
      </c>
      <c r="E1" s="156" t="s">
        <v>247</v>
      </c>
      <c r="F1" s="156" t="s">
        <v>248</v>
      </c>
      <c r="G1" s="156" t="s">
        <v>249</v>
      </c>
      <c r="H1" s="156" t="s">
        <v>250</v>
      </c>
      <c r="I1" s="156" t="s">
        <v>251</v>
      </c>
      <c r="J1" s="156" t="s">
        <v>252</v>
      </c>
      <c r="K1" s="156" t="s">
        <v>253</v>
      </c>
      <c r="L1" s="156" t="s">
        <v>254</v>
      </c>
      <c r="M1" s="156" t="s">
        <v>254</v>
      </c>
      <c r="N1" s="156" t="s">
        <v>255</v>
      </c>
      <c r="O1" s="156" t="s">
        <v>256</v>
      </c>
      <c r="P1" s="182" t="s">
        <v>55</v>
      </c>
      <c r="Q1" s="182"/>
      <c r="R1" s="182"/>
      <c r="S1" s="182"/>
      <c r="T1" s="156" t="s">
        <v>257</v>
      </c>
      <c r="U1" s="196" t="s">
        <v>57</v>
      </c>
      <c r="V1" s="156" t="s">
        <v>258</v>
      </c>
      <c r="W1" s="155" t="s">
        <v>259</v>
      </c>
    </row>
    <row r="2" customHeight="1" spans="1:23">
      <c r="A2" s="157"/>
      <c r="B2" s="157"/>
      <c r="C2" s="158" t="s">
        <v>260</v>
      </c>
      <c r="D2" s="158"/>
      <c r="E2" s="158" t="s">
        <v>60</v>
      </c>
      <c r="F2" s="158" t="s">
        <v>61</v>
      </c>
      <c r="G2" s="158" t="s">
        <v>62</v>
      </c>
      <c r="H2" s="158" t="s">
        <v>62</v>
      </c>
      <c r="I2" s="158" t="s">
        <v>63</v>
      </c>
      <c r="J2" s="158" t="s">
        <v>62</v>
      </c>
      <c r="K2" s="158" t="s">
        <v>63</v>
      </c>
      <c r="L2" s="158" t="s">
        <v>64</v>
      </c>
      <c r="M2" s="158" t="s">
        <v>65</v>
      </c>
      <c r="N2" s="158" t="s">
        <v>63</v>
      </c>
      <c r="O2" s="158" t="s">
        <v>66</v>
      </c>
      <c r="P2" s="182" t="s">
        <v>261</v>
      </c>
      <c r="Q2" s="197" t="s">
        <v>262</v>
      </c>
      <c r="R2" s="182" t="s">
        <v>263</v>
      </c>
      <c r="S2" s="198" t="s">
        <v>145</v>
      </c>
      <c r="T2" s="158" t="s">
        <v>71</v>
      </c>
      <c r="U2" s="199" t="s">
        <v>72</v>
      </c>
      <c r="V2" s="158" t="s">
        <v>264</v>
      </c>
      <c r="W2" s="157"/>
    </row>
    <row r="3" customHeight="1" spans="1:23">
      <c r="A3" s="159" t="s">
        <v>74</v>
      </c>
      <c r="B3" s="160" t="s">
        <v>265</v>
      </c>
      <c r="C3" s="159" t="s">
        <v>266</v>
      </c>
      <c r="D3" s="161" t="s">
        <v>267</v>
      </c>
      <c r="E3" s="162">
        <v>125</v>
      </c>
      <c r="F3" s="162">
        <v>150</v>
      </c>
      <c r="G3" s="163">
        <v>5.7</v>
      </c>
      <c r="H3" s="163">
        <v>20.5</v>
      </c>
      <c r="I3" s="163">
        <v>259.6</v>
      </c>
      <c r="J3" s="163">
        <v>16.5</v>
      </c>
      <c r="K3" s="163">
        <v>80.5</v>
      </c>
      <c r="L3" s="183">
        <v>296.3</v>
      </c>
      <c r="M3" s="183">
        <v>258.8</v>
      </c>
      <c r="N3" s="183">
        <v>87.3</v>
      </c>
      <c r="O3" s="183">
        <v>22.1</v>
      </c>
      <c r="P3" s="184">
        <v>18.58</v>
      </c>
      <c r="Q3" s="200">
        <v>18.06</v>
      </c>
      <c r="R3" s="184">
        <v>19.43</v>
      </c>
      <c r="S3" s="201">
        <v>18.69</v>
      </c>
      <c r="T3" s="202">
        <v>934.5</v>
      </c>
      <c r="U3" s="184">
        <v>21.13</v>
      </c>
      <c r="V3" s="203">
        <v>6</v>
      </c>
      <c r="W3" s="159" t="s">
        <v>268</v>
      </c>
    </row>
    <row r="4" customHeight="1" spans="1:23">
      <c r="A4" s="159"/>
      <c r="B4" s="160"/>
      <c r="C4" s="159"/>
      <c r="D4" s="161" t="s">
        <v>269</v>
      </c>
      <c r="E4" s="162">
        <v>125</v>
      </c>
      <c r="F4" s="162">
        <v>155</v>
      </c>
      <c r="G4" s="163">
        <v>8.8</v>
      </c>
      <c r="H4" s="163">
        <v>17.8</v>
      </c>
      <c r="I4" s="163">
        <v>202.2</v>
      </c>
      <c r="J4" s="163">
        <v>14.9</v>
      </c>
      <c r="K4" s="163">
        <v>83.9</v>
      </c>
      <c r="L4" s="183">
        <v>327.7</v>
      </c>
      <c r="M4" s="183">
        <v>297</v>
      </c>
      <c r="N4" s="183">
        <v>90.5</v>
      </c>
      <c r="O4" s="183">
        <v>23.5</v>
      </c>
      <c r="P4" s="184">
        <v>15.95</v>
      </c>
      <c r="Q4" s="200">
        <v>16</v>
      </c>
      <c r="R4" s="184">
        <v>16.25</v>
      </c>
      <c r="S4" s="201">
        <v>16.07</v>
      </c>
      <c r="T4" s="202">
        <v>803.33</v>
      </c>
      <c r="U4" s="184">
        <v>26.84</v>
      </c>
      <c r="V4" s="203">
        <v>1</v>
      </c>
      <c r="W4" s="159"/>
    </row>
    <row r="5" customHeight="1" spans="1:23">
      <c r="A5" s="159"/>
      <c r="B5" s="160"/>
      <c r="C5" s="159"/>
      <c r="D5" s="161" t="s">
        <v>270</v>
      </c>
      <c r="E5" s="162">
        <v>124.7</v>
      </c>
      <c r="F5" s="162">
        <v>160</v>
      </c>
      <c r="G5" s="163">
        <v>3.4</v>
      </c>
      <c r="H5" s="163">
        <v>23.4</v>
      </c>
      <c r="I5" s="163">
        <v>688.2</v>
      </c>
      <c r="J5" s="163">
        <v>16.9</v>
      </c>
      <c r="K5" s="163">
        <v>72.2</v>
      </c>
      <c r="L5" s="185">
        <v>255.3</v>
      </c>
      <c r="M5" s="185">
        <v>236.4</v>
      </c>
      <c r="N5" s="185">
        <v>92.6</v>
      </c>
      <c r="O5" s="185">
        <v>22.6</v>
      </c>
      <c r="P5" s="186">
        <v>16.79</v>
      </c>
      <c r="Q5" s="204">
        <v>16.39</v>
      </c>
      <c r="R5" s="186">
        <v>17.5</v>
      </c>
      <c r="S5" s="201">
        <v>16.9</v>
      </c>
      <c r="T5" s="205">
        <v>844.6</v>
      </c>
      <c r="U5" s="186">
        <v>22.9</v>
      </c>
      <c r="V5" s="203">
        <v>1</v>
      </c>
      <c r="W5" s="159"/>
    </row>
    <row r="6" customHeight="1" spans="1:23">
      <c r="A6" s="159"/>
      <c r="B6" s="160"/>
      <c r="C6" s="159"/>
      <c r="D6" s="161" t="s">
        <v>271</v>
      </c>
      <c r="E6" s="164">
        <v>125</v>
      </c>
      <c r="F6" s="164">
        <v>162</v>
      </c>
      <c r="G6" s="165">
        <v>4.5</v>
      </c>
      <c r="H6" s="165">
        <v>21.5</v>
      </c>
      <c r="I6" s="165">
        <v>375.7</v>
      </c>
      <c r="J6" s="165">
        <v>16.4</v>
      </c>
      <c r="K6" s="165">
        <v>76.3</v>
      </c>
      <c r="L6" s="183">
        <v>284.6</v>
      </c>
      <c r="M6" s="183">
        <v>241.2</v>
      </c>
      <c r="N6" s="183">
        <v>84.8</v>
      </c>
      <c r="O6" s="183">
        <v>22.3</v>
      </c>
      <c r="P6" s="184">
        <v>19.2</v>
      </c>
      <c r="Q6" s="200">
        <v>19.2</v>
      </c>
      <c r="R6" s="184">
        <v>19.97</v>
      </c>
      <c r="S6" s="201">
        <v>19.45</v>
      </c>
      <c r="T6" s="202">
        <v>864.7</v>
      </c>
      <c r="U6" s="184">
        <v>18.26</v>
      </c>
      <c r="V6" s="203">
        <v>1</v>
      </c>
      <c r="W6" s="159"/>
    </row>
    <row r="7" customHeight="1" spans="1:23">
      <c r="A7" s="159"/>
      <c r="B7" s="160"/>
      <c r="C7" s="159"/>
      <c r="D7" s="161" t="s">
        <v>272</v>
      </c>
      <c r="E7" s="162">
        <v>127.6</v>
      </c>
      <c r="F7" s="162">
        <v>165</v>
      </c>
      <c r="G7" s="163">
        <v>4.1</v>
      </c>
      <c r="H7" s="163">
        <v>23.4</v>
      </c>
      <c r="I7" s="163">
        <v>465.9</v>
      </c>
      <c r="J7" s="163">
        <v>14.9</v>
      </c>
      <c r="K7" s="163">
        <v>63.4</v>
      </c>
      <c r="L7" s="185">
        <v>254.5</v>
      </c>
      <c r="M7" s="185">
        <v>234.9</v>
      </c>
      <c r="N7" s="185">
        <v>92.3</v>
      </c>
      <c r="O7" s="185">
        <v>22.7</v>
      </c>
      <c r="P7" s="187">
        <v>17.88</v>
      </c>
      <c r="Q7" s="206">
        <v>17.56</v>
      </c>
      <c r="R7" s="187">
        <v>17.91</v>
      </c>
      <c r="S7" s="201">
        <v>17.78</v>
      </c>
      <c r="T7" s="205">
        <v>790.93</v>
      </c>
      <c r="U7" s="187">
        <v>3.43</v>
      </c>
      <c r="V7" s="207">
        <v>2</v>
      </c>
      <c r="W7" s="159"/>
    </row>
    <row r="8" customHeight="1" spans="1:23">
      <c r="A8" s="159"/>
      <c r="B8" s="160"/>
      <c r="C8" s="159"/>
      <c r="D8" s="161" t="s">
        <v>273</v>
      </c>
      <c r="E8" s="162">
        <v>118</v>
      </c>
      <c r="F8" s="162">
        <v>156</v>
      </c>
      <c r="G8" s="163">
        <v>5.4</v>
      </c>
      <c r="H8" s="163">
        <v>15.8</v>
      </c>
      <c r="I8" s="163">
        <v>192.6</v>
      </c>
      <c r="J8" s="163">
        <v>12.8</v>
      </c>
      <c r="K8" s="163">
        <v>81</v>
      </c>
      <c r="L8" s="185">
        <v>267.4</v>
      </c>
      <c r="M8" s="185">
        <v>238</v>
      </c>
      <c r="N8" s="185">
        <v>89</v>
      </c>
      <c r="O8" s="185">
        <v>22.3</v>
      </c>
      <c r="P8" s="187">
        <v>17.4</v>
      </c>
      <c r="Q8" s="206">
        <v>17.6</v>
      </c>
      <c r="R8" s="187">
        <v>16.9</v>
      </c>
      <c r="S8" s="201">
        <v>17.3</v>
      </c>
      <c r="T8" s="205">
        <v>865</v>
      </c>
      <c r="U8" s="187">
        <v>17.7</v>
      </c>
      <c r="V8" s="207">
        <v>1</v>
      </c>
      <c r="W8" s="159"/>
    </row>
    <row r="9" customHeight="1" spans="1:23">
      <c r="A9" s="159"/>
      <c r="B9" s="160"/>
      <c r="C9" s="159"/>
      <c r="D9" s="166" t="s">
        <v>274</v>
      </c>
      <c r="E9" s="167">
        <v>124.2</v>
      </c>
      <c r="F9" s="167">
        <v>158</v>
      </c>
      <c r="G9" s="168">
        <v>5.3</v>
      </c>
      <c r="H9" s="168">
        <v>20.4</v>
      </c>
      <c r="I9" s="168">
        <v>364</v>
      </c>
      <c r="J9" s="168">
        <v>15.4</v>
      </c>
      <c r="K9" s="168">
        <v>76.2</v>
      </c>
      <c r="L9" s="188">
        <v>281</v>
      </c>
      <c r="M9" s="188">
        <v>251.1</v>
      </c>
      <c r="N9" s="188">
        <v>89.4</v>
      </c>
      <c r="O9" s="188">
        <v>22.6</v>
      </c>
      <c r="P9" s="189">
        <v>17.63</v>
      </c>
      <c r="Q9" s="208">
        <v>17.47</v>
      </c>
      <c r="R9" s="189">
        <v>17.99</v>
      </c>
      <c r="S9" s="209">
        <v>17.7</v>
      </c>
      <c r="T9" s="210">
        <v>850.51</v>
      </c>
      <c r="U9" s="189">
        <v>18.06</v>
      </c>
      <c r="V9" s="211">
        <v>1</v>
      </c>
      <c r="W9" s="159"/>
    </row>
    <row r="10" customHeight="1" spans="1:23">
      <c r="A10" s="159" t="s">
        <v>86</v>
      </c>
      <c r="B10" s="160"/>
      <c r="C10" s="159" t="s">
        <v>275</v>
      </c>
      <c r="D10" s="169" t="s">
        <v>267</v>
      </c>
      <c r="E10" s="170">
        <v>130</v>
      </c>
      <c r="F10" s="170">
        <v>159</v>
      </c>
      <c r="G10" s="170">
        <v>5.3</v>
      </c>
      <c r="H10" s="170">
        <v>21.4</v>
      </c>
      <c r="I10" s="170">
        <v>300.4</v>
      </c>
      <c r="J10" s="170">
        <v>15.4</v>
      </c>
      <c r="K10" s="170">
        <v>71.8</v>
      </c>
      <c r="L10" s="171">
        <v>293.4</v>
      </c>
      <c r="M10" s="171">
        <v>261.9</v>
      </c>
      <c r="N10" s="171">
        <v>89.3</v>
      </c>
      <c r="O10" s="171">
        <v>21.4</v>
      </c>
      <c r="P10" s="190">
        <v>17.5</v>
      </c>
      <c r="Q10" s="212">
        <v>16.7</v>
      </c>
      <c r="R10" s="190">
        <v>15.7</v>
      </c>
      <c r="S10" s="213">
        <v>16.6</v>
      </c>
      <c r="T10" s="190">
        <v>831</v>
      </c>
      <c r="U10" s="190">
        <v>25.4</v>
      </c>
      <c r="V10" s="214">
        <v>2</v>
      </c>
      <c r="W10" s="159"/>
    </row>
    <row r="11" customHeight="1" spans="1:23">
      <c r="A11" s="159"/>
      <c r="B11" s="160"/>
      <c r="C11" s="159"/>
      <c r="D11" s="169" t="s">
        <v>269</v>
      </c>
      <c r="E11" s="170">
        <v>122</v>
      </c>
      <c r="F11" s="170">
        <v>159</v>
      </c>
      <c r="G11" s="170">
        <v>9.3</v>
      </c>
      <c r="H11" s="171">
        <v>22.8</v>
      </c>
      <c r="I11" s="170">
        <v>244.3</v>
      </c>
      <c r="J11" s="170">
        <v>19.5</v>
      </c>
      <c r="K11" s="170">
        <v>85.4</v>
      </c>
      <c r="L11" s="171">
        <v>199.3</v>
      </c>
      <c r="M11" s="171">
        <v>181.5</v>
      </c>
      <c r="N11" s="171">
        <v>91.1</v>
      </c>
      <c r="O11" s="171">
        <v>23.3</v>
      </c>
      <c r="P11" s="190">
        <v>16.2</v>
      </c>
      <c r="Q11" s="212">
        <v>16.5</v>
      </c>
      <c r="R11" s="190">
        <v>16.1</v>
      </c>
      <c r="S11" s="213">
        <v>16.2</v>
      </c>
      <c r="T11" s="190">
        <v>811.5</v>
      </c>
      <c r="U11" s="190">
        <v>30.54</v>
      </c>
      <c r="V11" s="214" t="s">
        <v>276</v>
      </c>
      <c r="W11" s="159"/>
    </row>
    <row r="12" customHeight="1" spans="1:23">
      <c r="A12" s="159"/>
      <c r="B12" s="160"/>
      <c r="C12" s="159"/>
      <c r="D12" s="169" t="s">
        <v>270</v>
      </c>
      <c r="E12" s="170">
        <v>120.2</v>
      </c>
      <c r="F12" s="170">
        <v>156</v>
      </c>
      <c r="G12" s="170">
        <v>3.7</v>
      </c>
      <c r="H12" s="170">
        <v>23.8</v>
      </c>
      <c r="I12" s="170">
        <v>644</v>
      </c>
      <c r="J12" s="170">
        <v>16.6</v>
      </c>
      <c r="K12" s="170">
        <v>69.7</v>
      </c>
      <c r="L12" s="170">
        <v>238</v>
      </c>
      <c r="M12" s="170">
        <v>208.5</v>
      </c>
      <c r="N12" s="170">
        <v>87.6</v>
      </c>
      <c r="O12" s="170">
        <v>23.5</v>
      </c>
      <c r="P12" s="191">
        <v>15.8</v>
      </c>
      <c r="Q12" s="215">
        <v>15.9</v>
      </c>
      <c r="R12" s="191">
        <v>15.7</v>
      </c>
      <c r="S12" s="216">
        <v>15.8</v>
      </c>
      <c r="T12" s="191">
        <v>790.9</v>
      </c>
      <c r="U12" s="191">
        <v>27.36</v>
      </c>
      <c r="V12" s="217">
        <v>1</v>
      </c>
      <c r="W12" s="159"/>
    </row>
    <row r="13" customHeight="1" spans="1:23">
      <c r="A13" s="159"/>
      <c r="B13" s="160"/>
      <c r="C13" s="159"/>
      <c r="D13" s="169" t="s">
        <v>271</v>
      </c>
      <c r="E13" s="170">
        <v>120.5</v>
      </c>
      <c r="F13" s="170">
        <v>165</v>
      </c>
      <c r="G13" s="170">
        <v>5.9</v>
      </c>
      <c r="H13" s="170">
        <v>22</v>
      </c>
      <c r="I13" s="170">
        <v>275.2</v>
      </c>
      <c r="J13" s="170">
        <v>18.5</v>
      </c>
      <c r="K13" s="170">
        <v>83.8</v>
      </c>
      <c r="L13" s="170">
        <v>243.4</v>
      </c>
      <c r="M13" s="170">
        <v>184</v>
      </c>
      <c r="N13" s="170">
        <v>75.6</v>
      </c>
      <c r="O13" s="170">
        <v>22.5</v>
      </c>
      <c r="P13" s="191">
        <v>17.3</v>
      </c>
      <c r="Q13" s="215">
        <v>18</v>
      </c>
      <c r="R13" s="191">
        <v>18.4</v>
      </c>
      <c r="S13" s="216">
        <v>17.9</v>
      </c>
      <c r="T13" s="191">
        <v>894.5</v>
      </c>
      <c r="U13" s="191">
        <v>19.63</v>
      </c>
      <c r="V13" s="217">
        <v>1</v>
      </c>
      <c r="W13" s="159"/>
    </row>
    <row r="14" customHeight="1" spans="1:23">
      <c r="A14" s="159"/>
      <c r="B14" s="160"/>
      <c r="C14" s="159"/>
      <c r="D14" s="169" t="s">
        <v>272</v>
      </c>
      <c r="E14" s="170">
        <v>126.3</v>
      </c>
      <c r="F14" s="170">
        <v>168</v>
      </c>
      <c r="G14" s="170">
        <v>6.8</v>
      </c>
      <c r="H14" s="170">
        <v>22</v>
      </c>
      <c r="I14" s="170">
        <v>223.1</v>
      </c>
      <c r="J14" s="170">
        <v>18</v>
      </c>
      <c r="K14" s="170">
        <v>81.6</v>
      </c>
      <c r="L14" s="170">
        <v>263.5</v>
      </c>
      <c r="M14" s="170">
        <v>210.6</v>
      </c>
      <c r="N14" s="170">
        <v>79.9</v>
      </c>
      <c r="O14" s="170">
        <v>22.2</v>
      </c>
      <c r="P14" s="191">
        <v>19</v>
      </c>
      <c r="Q14" s="215">
        <v>18.7</v>
      </c>
      <c r="R14" s="191">
        <v>18.9</v>
      </c>
      <c r="S14" s="216">
        <v>18.8</v>
      </c>
      <c r="T14" s="191">
        <v>838.1</v>
      </c>
      <c r="U14" s="191">
        <v>11.88</v>
      </c>
      <c r="V14" s="217">
        <v>1</v>
      </c>
      <c r="W14" s="159"/>
    </row>
    <row r="15" customHeight="1" spans="1:23">
      <c r="A15" s="159"/>
      <c r="B15" s="160"/>
      <c r="C15" s="159"/>
      <c r="D15" s="169" t="s">
        <v>273</v>
      </c>
      <c r="E15" s="170">
        <v>128</v>
      </c>
      <c r="F15" s="172">
        <v>153</v>
      </c>
      <c r="G15" s="170">
        <v>4.6</v>
      </c>
      <c r="H15" s="170">
        <v>22.3</v>
      </c>
      <c r="I15" s="170">
        <v>385.5</v>
      </c>
      <c r="J15" s="170">
        <v>14.8</v>
      </c>
      <c r="K15" s="170">
        <v>66.4</v>
      </c>
      <c r="L15" s="170">
        <v>275.1</v>
      </c>
      <c r="M15" s="170">
        <v>230.8</v>
      </c>
      <c r="N15" s="170">
        <v>83.9</v>
      </c>
      <c r="O15" s="170">
        <v>22.4</v>
      </c>
      <c r="P15" s="191">
        <v>15.2</v>
      </c>
      <c r="Q15" s="215">
        <v>14.9</v>
      </c>
      <c r="R15" s="191">
        <v>14.9</v>
      </c>
      <c r="S15" s="216">
        <v>15</v>
      </c>
      <c r="T15" s="191">
        <v>748.8</v>
      </c>
      <c r="U15" s="190">
        <v>12.89</v>
      </c>
      <c r="V15" s="214">
        <v>3</v>
      </c>
      <c r="W15" s="159"/>
    </row>
    <row r="16" customHeight="1" spans="1:23">
      <c r="A16" s="159"/>
      <c r="B16" s="160"/>
      <c r="C16" s="159"/>
      <c r="D16" s="173" t="s">
        <v>274</v>
      </c>
      <c r="E16" s="174">
        <v>124.5</v>
      </c>
      <c r="F16" s="174">
        <v>160</v>
      </c>
      <c r="G16" s="174">
        <v>5.9</v>
      </c>
      <c r="H16" s="174">
        <v>22.4</v>
      </c>
      <c r="I16" s="174">
        <v>345.4</v>
      </c>
      <c r="J16" s="174">
        <v>17.1</v>
      </c>
      <c r="K16" s="174">
        <v>76.4</v>
      </c>
      <c r="L16" s="174">
        <v>252.1</v>
      </c>
      <c r="M16" s="174">
        <v>212.9</v>
      </c>
      <c r="N16" s="174">
        <v>84.6</v>
      </c>
      <c r="O16" s="174">
        <v>22.6</v>
      </c>
      <c r="P16" s="192">
        <v>16.8</v>
      </c>
      <c r="Q16" s="218">
        <v>16.8</v>
      </c>
      <c r="R16" s="192">
        <v>16.6</v>
      </c>
      <c r="S16" s="219">
        <v>16.7</v>
      </c>
      <c r="T16" s="192">
        <v>819.1</v>
      </c>
      <c r="U16" s="192">
        <v>20.89</v>
      </c>
      <c r="V16" s="220">
        <v>1</v>
      </c>
      <c r="W16" s="159"/>
    </row>
    <row r="17" customHeight="1" spans="1:23">
      <c r="A17" s="159" t="s">
        <v>91</v>
      </c>
      <c r="B17" s="160"/>
      <c r="C17" s="175" t="s">
        <v>277</v>
      </c>
      <c r="D17" s="176" t="s">
        <v>278</v>
      </c>
      <c r="E17" s="177">
        <v>128.8</v>
      </c>
      <c r="F17" s="177">
        <v>152</v>
      </c>
      <c r="G17" s="177">
        <v>3.4</v>
      </c>
      <c r="H17" s="177">
        <v>21.2</v>
      </c>
      <c r="I17" s="177">
        <v>619.4</v>
      </c>
      <c r="J17" s="177">
        <v>15.8</v>
      </c>
      <c r="K17" s="177">
        <v>74.6</v>
      </c>
      <c r="L17" s="177">
        <v>239.9</v>
      </c>
      <c r="M17" s="177">
        <v>223.8</v>
      </c>
      <c r="N17" s="177">
        <v>93.3</v>
      </c>
      <c r="O17" s="193">
        <v>23.4</v>
      </c>
      <c r="P17" s="177">
        <v>119.9</v>
      </c>
      <c r="Q17" s="221">
        <v>120.8</v>
      </c>
      <c r="R17" s="159"/>
      <c r="S17" s="222">
        <v>120.4</v>
      </c>
      <c r="T17" s="223">
        <v>806.4</v>
      </c>
      <c r="U17" s="224">
        <v>17.3</v>
      </c>
      <c r="V17" s="214">
        <v>1</v>
      </c>
      <c r="W17" s="159"/>
    </row>
    <row r="18" customHeight="1" spans="1:23">
      <c r="A18" s="159"/>
      <c r="B18" s="160"/>
      <c r="C18" s="178"/>
      <c r="D18" s="176" t="s">
        <v>279</v>
      </c>
      <c r="E18" s="177">
        <v>126</v>
      </c>
      <c r="F18" s="177">
        <v>158</v>
      </c>
      <c r="G18" s="177">
        <v>4.3</v>
      </c>
      <c r="H18" s="177">
        <v>21.4</v>
      </c>
      <c r="I18" s="177">
        <v>494.9</v>
      </c>
      <c r="J18" s="177">
        <v>17</v>
      </c>
      <c r="K18" s="177">
        <v>79.4</v>
      </c>
      <c r="L18" s="177">
        <v>221.3</v>
      </c>
      <c r="M18" s="177">
        <v>195.7</v>
      </c>
      <c r="N18" s="177">
        <v>88.4</v>
      </c>
      <c r="O18" s="193">
        <v>22.1</v>
      </c>
      <c r="P18" s="194">
        <v>146</v>
      </c>
      <c r="Q18" s="225">
        <v>143</v>
      </c>
      <c r="R18" s="159"/>
      <c r="S18" s="222">
        <v>144.5</v>
      </c>
      <c r="T18" s="224">
        <v>722.5</v>
      </c>
      <c r="U18" s="224">
        <v>14.23</v>
      </c>
      <c r="V18" s="214">
        <v>1</v>
      </c>
      <c r="W18" s="159"/>
    </row>
    <row r="19" customHeight="1" spans="1:23">
      <c r="A19" s="159"/>
      <c r="B19" s="160"/>
      <c r="C19" s="178"/>
      <c r="D19" s="176" t="s">
        <v>280</v>
      </c>
      <c r="E19" s="177">
        <v>128</v>
      </c>
      <c r="F19" s="177">
        <v>161</v>
      </c>
      <c r="G19" s="177">
        <v>3.6</v>
      </c>
      <c r="H19" s="177">
        <v>32.7</v>
      </c>
      <c r="I19" s="177">
        <v>811.1</v>
      </c>
      <c r="J19" s="177">
        <v>14.5</v>
      </c>
      <c r="K19" s="177">
        <v>44.2</v>
      </c>
      <c r="L19" s="177">
        <v>246.5</v>
      </c>
      <c r="M19" s="177">
        <v>226.5</v>
      </c>
      <c r="N19" s="177">
        <v>91.9</v>
      </c>
      <c r="O19" s="193">
        <v>23.4</v>
      </c>
      <c r="P19" s="177">
        <v>87.8</v>
      </c>
      <c r="Q19" s="221">
        <v>84.4</v>
      </c>
      <c r="R19" s="159"/>
      <c r="S19" s="222">
        <v>86.1</v>
      </c>
      <c r="T19" s="223">
        <v>765.7</v>
      </c>
      <c r="U19" s="223">
        <v>4.8</v>
      </c>
      <c r="V19" s="214">
        <v>3</v>
      </c>
      <c r="W19" s="159"/>
    </row>
    <row r="20" customHeight="1" spans="1:23">
      <c r="A20" s="159"/>
      <c r="B20" s="160"/>
      <c r="C20" s="178"/>
      <c r="D20" s="176" t="s">
        <v>281</v>
      </c>
      <c r="E20" s="177">
        <v>120.4</v>
      </c>
      <c r="F20" s="177">
        <v>165</v>
      </c>
      <c r="G20" s="177">
        <v>6.9</v>
      </c>
      <c r="H20" s="177">
        <v>29.8</v>
      </c>
      <c r="I20" s="177">
        <v>431</v>
      </c>
      <c r="J20" s="177">
        <v>17.9</v>
      </c>
      <c r="K20" s="177">
        <v>60.2</v>
      </c>
      <c r="L20" s="177">
        <v>220.9</v>
      </c>
      <c r="M20" s="177">
        <v>203.2</v>
      </c>
      <c r="N20" s="177">
        <v>92</v>
      </c>
      <c r="O20" s="193">
        <v>23.3</v>
      </c>
      <c r="P20" s="177">
        <v>104.46</v>
      </c>
      <c r="Q20" s="221">
        <v>100.97</v>
      </c>
      <c r="R20" s="159"/>
      <c r="S20" s="222">
        <v>102.72</v>
      </c>
      <c r="T20" s="223">
        <v>790.12</v>
      </c>
      <c r="U20" s="223">
        <v>8.78</v>
      </c>
      <c r="V20" s="214">
        <v>1</v>
      </c>
      <c r="W20" s="159"/>
    </row>
    <row r="21" customHeight="1" spans="1:23">
      <c r="A21" s="159"/>
      <c r="B21" s="160"/>
      <c r="C21" s="178"/>
      <c r="D21" s="176" t="s">
        <v>282</v>
      </c>
      <c r="E21" s="177">
        <v>123</v>
      </c>
      <c r="F21" s="177">
        <v>151</v>
      </c>
      <c r="G21" s="177">
        <v>4.6</v>
      </c>
      <c r="H21" s="177">
        <v>22.6</v>
      </c>
      <c r="I21" s="177">
        <v>391.3</v>
      </c>
      <c r="J21" s="177">
        <v>18.9</v>
      </c>
      <c r="K21" s="177">
        <v>83.6</v>
      </c>
      <c r="L21" s="194">
        <v>202.6</v>
      </c>
      <c r="M21" s="194">
        <v>188.1</v>
      </c>
      <c r="N21" s="194">
        <v>92.8</v>
      </c>
      <c r="O21" s="193">
        <v>23.1</v>
      </c>
      <c r="P21" s="194">
        <v>414.89</v>
      </c>
      <c r="Q21" s="225">
        <v>409.72</v>
      </c>
      <c r="R21" s="159"/>
      <c r="S21" s="222">
        <v>412.31</v>
      </c>
      <c r="T21" s="224">
        <v>824.61</v>
      </c>
      <c r="U21" s="224">
        <v>6.31</v>
      </c>
      <c r="V21" s="214">
        <v>2</v>
      </c>
      <c r="W21" s="159"/>
    </row>
    <row r="22" customHeight="1" spans="1:23">
      <c r="A22" s="159"/>
      <c r="B22" s="160"/>
      <c r="C22" s="179"/>
      <c r="D22" s="180" t="s">
        <v>283</v>
      </c>
      <c r="E22" s="181">
        <v>125.2</v>
      </c>
      <c r="F22" s="181">
        <v>157.4</v>
      </c>
      <c r="G22" s="181">
        <v>4.6</v>
      </c>
      <c r="H22" s="181">
        <v>25.5</v>
      </c>
      <c r="I22" s="181">
        <v>549.6</v>
      </c>
      <c r="J22" s="181">
        <v>16.8</v>
      </c>
      <c r="K22" s="181">
        <v>68.4</v>
      </c>
      <c r="L22" s="181">
        <v>226.3</v>
      </c>
      <c r="M22" s="181">
        <v>207.5</v>
      </c>
      <c r="N22" s="181">
        <v>91.7</v>
      </c>
      <c r="O22" s="195">
        <v>23.1</v>
      </c>
      <c r="P22" s="181">
        <v>174.61</v>
      </c>
      <c r="Q22" s="226">
        <v>171.78</v>
      </c>
      <c r="R22" s="159"/>
      <c r="S22" s="222">
        <v>173.2</v>
      </c>
      <c r="T22" s="227">
        <v>781.87</v>
      </c>
      <c r="U22" s="227">
        <v>10.04</v>
      </c>
      <c r="V22" s="228">
        <v>1</v>
      </c>
      <c r="W22" s="159"/>
    </row>
    <row r="23" customHeight="1" spans="1:23">
      <c r="A23" s="159" t="s">
        <v>74</v>
      </c>
      <c r="B23" s="160" t="s">
        <v>284</v>
      </c>
      <c r="C23" s="159" t="s">
        <v>285</v>
      </c>
      <c r="D23" s="161" t="s">
        <v>267</v>
      </c>
      <c r="E23" s="162">
        <v>127</v>
      </c>
      <c r="F23" s="162">
        <v>153</v>
      </c>
      <c r="G23" s="163">
        <v>5.2</v>
      </c>
      <c r="H23" s="163">
        <v>20.8</v>
      </c>
      <c r="I23" s="163">
        <v>300</v>
      </c>
      <c r="J23" s="163">
        <v>17.3</v>
      </c>
      <c r="K23" s="163">
        <v>83.2</v>
      </c>
      <c r="L23" s="183">
        <v>223.6</v>
      </c>
      <c r="M23" s="183">
        <v>200.9</v>
      </c>
      <c r="N23" s="183">
        <v>89.8</v>
      </c>
      <c r="O23" s="183">
        <v>27.8</v>
      </c>
      <c r="P23" s="184">
        <v>19.8</v>
      </c>
      <c r="Q23" s="200">
        <v>19.3</v>
      </c>
      <c r="R23" s="184">
        <v>18.29</v>
      </c>
      <c r="S23" s="201">
        <v>19.13</v>
      </c>
      <c r="T23" s="202">
        <v>956.5</v>
      </c>
      <c r="U23" s="184">
        <v>23.98</v>
      </c>
      <c r="V23" s="203">
        <v>4</v>
      </c>
      <c r="W23" s="159" t="s">
        <v>268</v>
      </c>
    </row>
    <row r="24" customHeight="1" spans="1:23">
      <c r="A24" s="159"/>
      <c r="B24" s="160"/>
      <c r="C24" s="159"/>
      <c r="D24" s="161" t="s">
        <v>269</v>
      </c>
      <c r="E24" s="162">
        <v>123</v>
      </c>
      <c r="F24" s="162">
        <v>163</v>
      </c>
      <c r="G24" s="163">
        <v>7.1</v>
      </c>
      <c r="H24" s="163">
        <v>21.8</v>
      </c>
      <c r="I24" s="163">
        <v>306.3</v>
      </c>
      <c r="J24" s="163">
        <v>15.4</v>
      </c>
      <c r="K24" s="163">
        <v>70.7</v>
      </c>
      <c r="L24" s="183">
        <v>210.6</v>
      </c>
      <c r="M24" s="183">
        <v>185.3</v>
      </c>
      <c r="N24" s="183">
        <v>87.7</v>
      </c>
      <c r="O24" s="183">
        <v>26.1</v>
      </c>
      <c r="P24" s="184">
        <v>13.05</v>
      </c>
      <c r="Q24" s="200">
        <v>13.3</v>
      </c>
      <c r="R24" s="184">
        <v>13.6</v>
      </c>
      <c r="S24" s="201">
        <v>13.32</v>
      </c>
      <c r="T24" s="202">
        <v>665.83</v>
      </c>
      <c r="U24" s="184">
        <v>5.13</v>
      </c>
      <c r="V24" s="203">
        <v>5</v>
      </c>
      <c r="W24" s="159"/>
    </row>
    <row r="25" customHeight="1" spans="1:23">
      <c r="A25" s="159"/>
      <c r="B25" s="160"/>
      <c r="C25" s="159"/>
      <c r="D25" s="161" t="s">
        <v>270</v>
      </c>
      <c r="E25" s="162">
        <v>132.4</v>
      </c>
      <c r="F25" s="162">
        <v>163</v>
      </c>
      <c r="G25" s="163">
        <v>3.3</v>
      </c>
      <c r="H25" s="163">
        <v>21.5</v>
      </c>
      <c r="I25" s="163">
        <v>651.5</v>
      </c>
      <c r="J25" s="163">
        <v>15.1</v>
      </c>
      <c r="K25" s="163">
        <v>70.2</v>
      </c>
      <c r="L25" s="185">
        <v>224</v>
      </c>
      <c r="M25" s="185">
        <v>192.2</v>
      </c>
      <c r="N25" s="185">
        <v>85.8</v>
      </c>
      <c r="O25" s="185">
        <v>27.2</v>
      </c>
      <c r="P25" s="186">
        <v>14.58</v>
      </c>
      <c r="Q25" s="204">
        <v>15.03</v>
      </c>
      <c r="R25" s="186">
        <v>14.4</v>
      </c>
      <c r="S25" s="201">
        <v>14.67</v>
      </c>
      <c r="T25" s="205">
        <v>733.5</v>
      </c>
      <c r="U25" s="186">
        <v>6.8</v>
      </c>
      <c r="V25" s="203">
        <v>6</v>
      </c>
      <c r="W25" s="159"/>
    </row>
    <row r="26" customHeight="1" spans="1:23">
      <c r="A26" s="159"/>
      <c r="B26" s="160"/>
      <c r="C26" s="159"/>
      <c r="D26" s="161" t="s">
        <v>271</v>
      </c>
      <c r="E26" s="164">
        <v>130.8</v>
      </c>
      <c r="F26" s="164">
        <v>171</v>
      </c>
      <c r="G26" s="165">
        <v>4.2</v>
      </c>
      <c r="H26" s="165">
        <v>20.5</v>
      </c>
      <c r="I26" s="165">
        <v>385.3</v>
      </c>
      <c r="J26" s="165">
        <v>15.3</v>
      </c>
      <c r="K26" s="165">
        <v>74.9</v>
      </c>
      <c r="L26" s="183">
        <v>257.1</v>
      </c>
      <c r="M26" s="183">
        <v>204.1</v>
      </c>
      <c r="N26" s="183">
        <v>79.4</v>
      </c>
      <c r="O26" s="183">
        <v>25.1</v>
      </c>
      <c r="P26" s="184">
        <v>17.34</v>
      </c>
      <c r="Q26" s="200">
        <v>16.19</v>
      </c>
      <c r="R26" s="184">
        <v>15.88</v>
      </c>
      <c r="S26" s="201">
        <v>16.47</v>
      </c>
      <c r="T26" s="202">
        <v>732.02</v>
      </c>
      <c r="U26" s="184">
        <v>0.11</v>
      </c>
      <c r="V26" s="203">
        <v>6</v>
      </c>
      <c r="W26" s="159"/>
    </row>
    <row r="27" customHeight="1" spans="1:23">
      <c r="A27" s="159"/>
      <c r="B27" s="160"/>
      <c r="C27" s="159"/>
      <c r="D27" s="161" t="s">
        <v>272</v>
      </c>
      <c r="E27" s="162">
        <v>131.8</v>
      </c>
      <c r="F27" s="162">
        <v>174</v>
      </c>
      <c r="G27" s="163">
        <v>3.7</v>
      </c>
      <c r="H27" s="163">
        <v>23.5</v>
      </c>
      <c r="I27" s="163">
        <v>534.2</v>
      </c>
      <c r="J27" s="163">
        <v>15.8</v>
      </c>
      <c r="K27" s="163">
        <v>67.1</v>
      </c>
      <c r="L27" s="185">
        <v>194.5</v>
      </c>
      <c r="M27" s="185">
        <v>180.4</v>
      </c>
      <c r="N27" s="185">
        <v>92.8</v>
      </c>
      <c r="O27" s="185">
        <v>25</v>
      </c>
      <c r="P27" s="187">
        <v>16.03</v>
      </c>
      <c r="Q27" s="206">
        <v>16.47</v>
      </c>
      <c r="R27" s="187">
        <v>15.57</v>
      </c>
      <c r="S27" s="201">
        <v>16.02</v>
      </c>
      <c r="T27" s="205">
        <v>712.63</v>
      </c>
      <c r="U27" s="187">
        <v>-6.81</v>
      </c>
      <c r="V27" s="207">
        <v>10</v>
      </c>
      <c r="W27" s="159"/>
    </row>
    <row r="28" customHeight="1" spans="1:23">
      <c r="A28" s="159"/>
      <c r="B28" s="160"/>
      <c r="C28" s="159"/>
      <c r="D28" s="161" t="s">
        <v>273</v>
      </c>
      <c r="E28" s="162">
        <v>125</v>
      </c>
      <c r="F28" s="162">
        <v>162</v>
      </c>
      <c r="G28" s="163">
        <v>5.6</v>
      </c>
      <c r="H28" s="163">
        <v>16.9</v>
      </c>
      <c r="I28" s="163">
        <v>201.8</v>
      </c>
      <c r="J28" s="163">
        <v>13.5</v>
      </c>
      <c r="K28" s="163">
        <v>79.9</v>
      </c>
      <c r="L28" s="185">
        <v>217.5</v>
      </c>
      <c r="M28" s="185">
        <v>202.1</v>
      </c>
      <c r="N28" s="185">
        <v>92.9</v>
      </c>
      <c r="O28" s="185">
        <v>26</v>
      </c>
      <c r="P28" s="187">
        <v>14.1</v>
      </c>
      <c r="Q28" s="206">
        <v>15.4</v>
      </c>
      <c r="R28" s="187">
        <v>14.5</v>
      </c>
      <c r="S28" s="201">
        <v>14.67</v>
      </c>
      <c r="T28" s="205">
        <v>732.9</v>
      </c>
      <c r="U28" s="187">
        <v>-0.27</v>
      </c>
      <c r="V28" s="207">
        <v>7</v>
      </c>
      <c r="W28" s="159"/>
    </row>
    <row r="29" customHeight="1" spans="1:23">
      <c r="A29" s="159"/>
      <c r="B29" s="160"/>
      <c r="C29" s="159"/>
      <c r="D29" s="166" t="s">
        <v>274</v>
      </c>
      <c r="E29" s="167">
        <v>128.3</v>
      </c>
      <c r="F29" s="167">
        <v>164.3</v>
      </c>
      <c r="G29" s="168">
        <v>4.9</v>
      </c>
      <c r="H29" s="168">
        <v>20.8</v>
      </c>
      <c r="I29" s="168">
        <v>396.5</v>
      </c>
      <c r="J29" s="168">
        <v>15.4</v>
      </c>
      <c r="K29" s="168">
        <v>74.3</v>
      </c>
      <c r="L29" s="188">
        <v>221.2</v>
      </c>
      <c r="M29" s="188">
        <v>194.2</v>
      </c>
      <c r="N29" s="188">
        <v>88.1</v>
      </c>
      <c r="O29" s="188">
        <v>26.2</v>
      </c>
      <c r="P29" s="189">
        <v>15.82</v>
      </c>
      <c r="Q29" s="208">
        <v>15.95</v>
      </c>
      <c r="R29" s="189">
        <v>15.37</v>
      </c>
      <c r="S29" s="209">
        <v>15.71</v>
      </c>
      <c r="T29" s="210">
        <v>755.56</v>
      </c>
      <c r="U29" s="189">
        <v>4.88</v>
      </c>
      <c r="V29" s="211">
        <v>4</v>
      </c>
      <c r="W29" s="159"/>
    </row>
    <row r="30" customHeight="1" spans="1:23">
      <c r="A30" s="159" t="s">
        <v>86</v>
      </c>
      <c r="B30" s="160"/>
      <c r="C30" s="159" t="s">
        <v>286</v>
      </c>
      <c r="D30" s="169" t="s">
        <v>267</v>
      </c>
      <c r="E30" s="170">
        <v>127</v>
      </c>
      <c r="F30" s="170">
        <v>159</v>
      </c>
      <c r="G30" s="170">
        <v>5.5</v>
      </c>
      <c r="H30" s="170">
        <v>21.7</v>
      </c>
      <c r="I30" s="170">
        <v>293.2</v>
      </c>
      <c r="J30" s="170">
        <v>17.7</v>
      </c>
      <c r="K30" s="170">
        <v>81.6</v>
      </c>
      <c r="L30" s="171">
        <v>205.3</v>
      </c>
      <c r="M30" s="171">
        <v>193.8</v>
      </c>
      <c r="N30" s="171">
        <v>94.4</v>
      </c>
      <c r="O30" s="171">
        <v>25.1</v>
      </c>
      <c r="P30" s="190">
        <v>16.2</v>
      </c>
      <c r="Q30" s="212">
        <v>16.6</v>
      </c>
      <c r="R30" s="190">
        <v>16.6</v>
      </c>
      <c r="S30" s="213">
        <v>16.5</v>
      </c>
      <c r="T30" s="190">
        <v>824.2</v>
      </c>
      <c r="U30" s="190">
        <v>24.36</v>
      </c>
      <c r="V30" s="214">
        <v>3</v>
      </c>
      <c r="W30" s="159"/>
    </row>
    <row r="31" customHeight="1" spans="1:23">
      <c r="A31" s="159"/>
      <c r="B31" s="160"/>
      <c r="C31" s="159"/>
      <c r="D31" s="169" t="s">
        <v>269</v>
      </c>
      <c r="E31" s="170">
        <v>128</v>
      </c>
      <c r="F31" s="170">
        <v>166</v>
      </c>
      <c r="G31" s="170">
        <v>6.4</v>
      </c>
      <c r="H31" s="171">
        <v>19</v>
      </c>
      <c r="I31" s="170">
        <v>297</v>
      </c>
      <c r="J31" s="170">
        <v>16.8</v>
      </c>
      <c r="K31" s="170">
        <v>88</v>
      </c>
      <c r="L31" s="171">
        <v>187.6</v>
      </c>
      <c r="M31" s="171">
        <v>156.7</v>
      </c>
      <c r="N31" s="171">
        <v>83.5</v>
      </c>
      <c r="O31" s="171">
        <v>23.4</v>
      </c>
      <c r="P31" s="190">
        <v>12.9</v>
      </c>
      <c r="Q31" s="212">
        <v>12.7</v>
      </c>
      <c r="R31" s="190">
        <v>13</v>
      </c>
      <c r="S31" s="213">
        <v>12.9</v>
      </c>
      <c r="T31" s="190">
        <v>642.5</v>
      </c>
      <c r="U31" s="190">
        <v>3.35</v>
      </c>
      <c r="V31" s="214" t="s">
        <v>287</v>
      </c>
      <c r="W31" s="159"/>
    </row>
    <row r="32" customHeight="1" spans="1:23">
      <c r="A32" s="159"/>
      <c r="B32" s="160"/>
      <c r="C32" s="159"/>
      <c r="D32" s="169" t="s">
        <v>270</v>
      </c>
      <c r="E32" s="170">
        <v>123.4</v>
      </c>
      <c r="F32" s="170">
        <v>161</v>
      </c>
      <c r="G32" s="170">
        <v>3.7</v>
      </c>
      <c r="H32" s="170">
        <v>22.9</v>
      </c>
      <c r="I32" s="170">
        <v>620</v>
      </c>
      <c r="J32" s="170">
        <v>15.2</v>
      </c>
      <c r="K32" s="170">
        <v>66.3</v>
      </c>
      <c r="L32" s="170">
        <v>194</v>
      </c>
      <c r="M32" s="170">
        <v>177.9</v>
      </c>
      <c r="N32" s="170">
        <v>91.7</v>
      </c>
      <c r="O32" s="170">
        <v>25.6</v>
      </c>
      <c r="P32" s="191">
        <v>13.4</v>
      </c>
      <c r="Q32" s="215">
        <v>13.6</v>
      </c>
      <c r="R32" s="191">
        <v>13.2</v>
      </c>
      <c r="S32" s="216">
        <v>13.4</v>
      </c>
      <c r="T32" s="191">
        <v>670.5</v>
      </c>
      <c r="U32" s="191">
        <v>7.98</v>
      </c>
      <c r="V32" s="217">
        <v>7</v>
      </c>
      <c r="W32" s="159"/>
    </row>
    <row r="33" customHeight="1" spans="1:23">
      <c r="A33" s="159"/>
      <c r="B33" s="160"/>
      <c r="C33" s="159"/>
      <c r="D33" s="169" t="s">
        <v>271</v>
      </c>
      <c r="E33" s="170">
        <v>127.7</v>
      </c>
      <c r="F33" s="170">
        <v>167</v>
      </c>
      <c r="G33" s="170">
        <v>5.5</v>
      </c>
      <c r="H33" s="170">
        <v>19.3</v>
      </c>
      <c r="I33" s="170">
        <v>253.8</v>
      </c>
      <c r="J33" s="170">
        <v>15.2</v>
      </c>
      <c r="K33" s="170">
        <v>78.8</v>
      </c>
      <c r="L33" s="170">
        <v>223.8</v>
      </c>
      <c r="M33" s="170">
        <v>195</v>
      </c>
      <c r="N33" s="170">
        <v>87.1</v>
      </c>
      <c r="O33" s="170">
        <v>23.9</v>
      </c>
      <c r="P33" s="191">
        <v>15.7</v>
      </c>
      <c r="Q33" s="215">
        <v>14.6</v>
      </c>
      <c r="R33" s="191">
        <v>15.9</v>
      </c>
      <c r="S33" s="216">
        <v>15.4</v>
      </c>
      <c r="T33" s="191">
        <v>770.1</v>
      </c>
      <c r="U33" s="191">
        <v>3</v>
      </c>
      <c r="V33" s="217">
        <v>7</v>
      </c>
      <c r="W33" s="159"/>
    </row>
    <row r="34" customHeight="1" spans="1:23">
      <c r="A34" s="159"/>
      <c r="B34" s="160"/>
      <c r="C34" s="159"/>
      <c r="D34" s="169" t="s">
        <v>272</v>
      </c>
      <c r="E34" s="170">
        <v>118.2</v>
      </c>
      <c r="F34" s="170">
        <v>177</v>
      </c>
      <c r="G34" s="170">
        <v>7</v>
      </c>
      <c r="H34" s="170">
        <v>22.1</v>
      </c>
      <c r="I34" s="170">
        <v>215</v>
      </c>
      <c r="J34" s="170">
        <v>18.5</v>
      </c>
      <c r="K34" s="170">
        <v>83.7</v>
      </c>
      <c r="L34" s="170">
        <v>228.4</v>
      </c>
      <c r="M34" s="170">
        <v>181.7</v>
      </c>
      <c r="N34" s="170">
        <v>79.5</v>
      </c>
      <c r="O34" s="170">
        <v>20.9</v>
      </c>
      <c r="P34" s="191">
        <v>16.2</v>
      </c>
      <c r="Q34" s="215">
        <v>16.5</v>
      </c>
      <c r="R34" s="191">
        <v>15.9</v>
      </c>
      <c r="S34" s="216">
        <v>16.2</v>
      </c>
      <c r="T34" s="191">
        <v>721.5</v>
      </c>
      <c r="U34" s="191">
        <v>-3.68</v>
      </c>
      <c r="V34" s="217">
        <v>12</v>
      </c>
      <c r="W34" s="159"/>
    </row>
    <row r="35" customHeight="1" spans="1:23">
      <c r="A35" s="159"/>
      <c r="B35" s="160"/>
      <c r="C35" s="159"/>
      <c r="D35" s="169" t="s">
        <v>273</v>
      </c>
      <c r="E35" s="170">
        <v>120</v>
      </c>
      <c r="F35" s="172">
        <v>157</v>
      </c>
      <c r="G35" s="170">
        <v>3.8</v>
      </c>
      <c r="H35" s="170">
        <v>18.4</v>
      </c>
      <c r="I35" s="170">
        <v>388.2</v>
      </c>
      <c r="J35" s="170">
        <v>13.7</v>
      </c>
      <c r="K35" s="170">
        <v>74.3</v>
      </c>
      <c r="L35" s="170">
        <v>261.2</v>
      </c>
      <c r="M35" s="170">
        <v>215.3</v>
      </c>
      <c r="N35" s="170">
        <v>82.4</v>
      </c>
      <c r="O35" s="170">
        <v>24.9</v>
      </c>
      <c r="P35" s="191">
        <v>13.7</v>
      </c>
      <c r="Q35" s="215">
        <v>13.5</v>
      </c>
      <c r="R35" s="191">
        <v>13.5</v>
      </c>
      <c r="S35" s="216">
        <v>13.6</v>
      </c>
      <c r="T35" s="191">
        <v>680</v>
      </c>
      <c r="U35" s="190">
        <v>2.52</v>
      </c>
      <c r="V35" s="214">
        <v>11</v>
      </c>
      <c r="W35" s="159"/>
    </row>
    <row r="36" customHeight="1" spans="1:23">
      <c r="A36" s="159"/>
      <c r="B36" s="160"/>
      <c r="C36" s="159"/>
      <c r="D36" s="173" t="s">
        <v>274</v>
      </c>
      <c r="E36" s="174">
        <v>124.1</v>
      </c>
      <c r="F36" s="174">
        <v>164.5</v>
      </c>
      <c r="G36" s="174">
        <v>5.3</v>
      </c>
      <c r="H36" s="174">
        <v>20.6</v>
      </c>
      <c r="I36" s="174">
        <v>344.5</v>
      </c>
      <c r="J36" s="174">
        <v>16.2</v>
      </c>
      <c r="K36" s="174">
        <v>78.8</v>
      </c>
      <c r="L36" s="174">
        <v>216.7</v>
      </c>
      <c r="M36" s="174">
        <v>186.7</v>
      </c>
      <c r="N36" s="174">
        <v>86.4</v>
      </c>
      <c r="O36" s="174">
        <v>24</v>
      </c>
      <c r="P36" s="192">
        <v>14.7</v>
      </c>
      <c r="Q36" s="218">
        <v>14.6</v>
      </c>
      <c r="R36" s="192">
        <v>14.7</v>
      </c>
      <c r="S36" s="219">
        <v>14.7</v>
      </c>
      <c r="T36" s="192">
        <v>718.1</v>
      </c>
      <c r="U36" s="192">
        <v>5.98</v>
      </c>
      <c r="V36" s="220">
        <v>6</v>
      </c>
      <c r="W36" s="159"/>
    </row>
    <row r="37" customHeight="1" spans="1:23">
      <c r="A37" s="159" t="s">
        <v>91</v>
      </c>
      <c r="B37" s="160"/>
      <c r="C37" s="175" t="s">
        <v>288</v>
      </c>
      <c r="D37" s="176" t="s">
        <v>278</v>
      </c>
      <c r="E37" s="177">
        <v>126.7</v>
      </c>
      <c r="F37" s="177">
        <v>156</v>
      </c>
      <c r="G37" s="177">
        <v>3.4</v>
      </c>
      <c r="H37" s="177">
        <v>20.1</v>
      </c>
      <c r="I37" s="177">
        <v>587.2</v>
      </c>
      <c r="J37" s="177">
        <v>14.9</v>
      </c>
      <c r="K37" s="177">
        <v>74</v>
      </c>
      <c r="L37" s="177">
        <v>211.1</v>
      </c>
      <c r="M37" s="177">
        <v>198.6</v>
      </c>
      <c r="N37" s="177">
        <v>94.1</v>
      </c>
      <c r="O37" s="193">
        <v>26.5</v>
      </c>
      <c r="P37" s="177">
        <v>112.2</v>
      </c>
      <c r="Q37" s="221">
        <v>116.3</v>
      </c>
      <c r="R37" s="159"/>
      <c r="S37" s="222">
        <v>114.3</v>
      </c>
      <c r="T37" s="223">
        <v>765.5</v>
      </c>
      <c r="U37" s="224">
        <v>11.4</v>
      </c>
      <c r="V37" s="229">
        <v>2</v>
      </c>
      <c r="W37" s="159"/>
    </row>
    <row r="38" customHeight="1" spans="1:23">
      <c r="A38" s="159"/>
      <c r="B38" s="160"/>
      <c r="C38" s="178"/>
      <c r="D38" s="176" t="s">
        <v>279</v>
      </c>
      <c r="E38" s="177">
        <v>130.3</v>
      </c>
      <c r="F38" s="177">
        <v>165</v>
      </c>
      <c r="G38" s="177">
        <v>4.7</v>
      </c>
      <c r="H38" s="177">
        <v>19.9</v>
      </c>
      <c r="I38" s="177">
        <v>427.7</v>
      </c>
      <c r="J38" s="177">
        <v>14.7</v>
      </c>
      <c r="K38" s="177">
        <v>73.9</v>
      </c>
      <c r="L38" s="177">
        <v>217.4</v>
      </c>
      <c r="M38" s="177">
        <v>196.7</v>
      </c>
      <c r="N38" s="177">
        <v>90.4</v>
      </c>
      <c r="O38" s="193">
        <v>24</v>
      </c>
      <c r="P38" s="194">
        <v>135</v>
      </c>
      <c r="Q38" s="225">
        <v>134</v>
      </c>
      <c r="R38" s="159"/>
      <c r="S38" s="222">
        <v>134.5</v>
      </c>
      <c r="T38" s="224">
        <v>672.5</v>
      </c>
      <c r="U38" s="224">
        <v>6.32</v>
      </c>
      <c r="V38" s="230">
        <v>3</v>
      </c>
      <c r="W38" s="159"/>
    </row>
    <row r="39" customHeight="1" spans="1:23">
      <c r="A39" s="159"/>
      <c r="B39" s="160"/>
      <c r="C39" s="178"/>
      <c r="D39" s="176" t="s">
        <v>280</v>
      </c>
      <c r="E39" s="177">
        <v>129.4</v>
      </c>
      <c r="F39" s="177">
        <v>163</v>
      </c>
      <c r="G39" s="177">
        <v>3.4</v>
      </c>
      <c r="H39" s="177">
        <v>28.3</v>
      </c>
      <c r="I39" s="177">
        <v>723</v>
      </c>
      <c r="J39" s="177">
        <v>15.7</v>
      </c>
      <c r="K39" s="177">
        <v>55.4</v>
      </c>
      <c r="L39" s="177">
        <v>229.7</v>
      </c>
      <c r="M39" s="177">
        <v>199.8</v>
      </c>
      <c r="N39" s="177">
        <v>87</v>
      </c>
      <c r="O39" s="193">
        <v>24.9</v>
      </c>
      <c r="P39" s="177">
        <v>87.8</v>
      </c>
      <c r="Q39" s="221">
        <v>87.8</v>
      </c>
      <c r="R39" s="159"/>
      <c r="S39" s="222">
        <v>87.8</v>
      </c>
      <c r="T39" s="223">
        <v>780.7</v>
      </c>
      <c r="U39" s="223">
        <v>6.86</v>
      </c>
      <c r="V39" s="229">
        <v>2</v>
      </c>
      <c r="W39" s="159"/>
    </row>
    <row r="40" customHeight="1" spans="1:23">
      <c r="A40" s="159"/>
      <c r="B40" s="160"/>
      <c r="C40" s="178"/>
      <c r="D40" s="176" t="s">
        <v>281</v>
      </c>
      <c r="E40" s="177">
        <v>116.8</v>
      </c>
      <c r="F40" s="177">
        <v>169</v>
      </c>
      <c r="G40" s="177">
        <v>5.7</v>
      </c>
      <c r="H40" s="177">
        <v>25.3</v>
      </c>
      <c r="I40" s="177">
        <v>441.9</v>
      </c>
      <c r="J40" s="177">
        <v>16.1</v>
      </c>
      <c r="K40" s="177">
        <v>63.4</v>
      </c>
      <c r="L40" s="177">
        <v>249.8</v>
      </c>
      <c r="M40" s="177">
        <v>192.4</v>
      </c>
      <c r="N40" s="177">
        <v>77</v>
      </c>
      <c r="O40" s="193">
        <v>26</v>
      </c>
      <c r="P40" s="177">
        <v>101.76</v>
      </c>
      <c r="Q40" s="221">
        <v>92.77</v>
      </c>
      <c r="R40" s="159"/>
      <c r="S40" s="222">
        <v>97.26</v>
      </c>
      <c r="T40" s="223">
        <v>748.16</v>
      </c>
      <c r="U40" s="223">
        <v>3.01</v>
      </c>
      <c r="V40" s="229">
        <v>4</v>
      </c>
      <c r="W40" s="159"/>
    </row>
    <row r="41" customHeight="1" spans="1:23">
      <c r="A41" s="159"/>
      <c r="B41" s="160"/>
      <c r="C41" s="178"/>
      <c r="D41" s="176" t="s">
        <v>282</v>
      </c>
      <c r="E41" s="177">
        <v>123</v>
      </c>
      <c r="F41" s="177">
        <v>156</v>
      </c>
      <c r="G41" s="177">
        <v>4.6</v>
      </c>
      <c r="H41" s="177">
        <v>23.1</v>
      </c>
      <c r="I41" s="177">
        <v>402.2</v>
      </c>
      <c r="J41" s="177">
        <v>18.3</v>
      </c>
      <c r="K41" s="177">
        <v>79.2</v>
      </c>
      <c r="L41" s="194">
        <v>204.7</v>
      </c>
      <c r="M41" s="194">
        <v>174.5</v>
      </c>
      <c r="N41" s="194">
        <v>85.3</v>
      </c>
      <c r="O41" s="193">
        <v>26.5</v>
      </c>
      <c r="P41" s="194">
        <v>402.98</v>
      </c>
      <c r="Q41" s="225">
        <v>396.55</v>
      </c>
      <c r="R41" s="159"/>
      <c r="S41" s="222">
        <v>399.76</v>
      </c>
      <c r="T41" s="224">
        <v>799.53</v>
      </c>
      <c r="U41" s="224">
        <v>3.07</v>
      </c>
      <c r="V41" s="229">
        <v>4</v>
      </c>
      <c r="W41" s="159"/>
    </row>
    <row r="42" customHeight="1" spans="1:23">
      <c r="A42" s="159"/>
      <c r="B42" s="160"/>
      <c r="C42" s="179"/>
      <c r="D42" s="180" t="s">
        <v>283</v>
      </c>
      <c r="E42" s="181">
        <v>125.2</v>
      </c>
      <c r="F42" s="181">
        <v>161.8</v>
      </c>
      <c r="G42" s="181">
        <v>4.4</v>
      </c>
      <c r="H42" s="181">
        <v>23.4</v>
      </c>
      <c r="I42" s="181">
        <v>516.4</v>
      </c>
      <c r="J42" s="181">
        <v>15.9</v>
      </c>
      <c r="K42" s="181">
        <v>69.2</v>
      </c>
      <c r="L42" s="181">
        <v>222.6</v>
      </c>
      <c r="M42" s="181">
        <v>192.4</v>
      </c>
      <c r="N42" s="181">
        <v>86.8</v>
      </c>
      <c r="O42" s="195">
        <v>25.6</v>
      </c>
      <c r="P42" s="181">
        <v>167.95</v>
      </c>
      <c r="Q42" s="226">
        <v>165.48</v>
      </c>
      <c r="S42" s="160">
        <v>166.73</v>
      </c>
      <c r="T42" s="231">
        <v>753.28</v>
      </c>
      <c r="U42" s="227">
        <v>6.02</v>
      </c>
      <c r="V42" s="220">
        <v>3</v>
      </c>
      <c r="W42" s="159"/>
    </row>
    <row r="43" customHeight="1" spans="1:23">
      <c r="A43" s="159" t="s">
        <v>74</v>
      </c>
      <c r="B43" s="160" t="s">
        <v>289</v>
      </c>
      <c r="C43" s="159" t="s">
        <v>290</v>
      </c>
      <c r="D43" s="161" t="s">
        <v>267</v>
      </c>
      <c r="E43" s="162">
        <v>125</v>
      </c>
      <c r="F43" s="162">
        <v>148</v>
      </c>
      <c r="G43" s="163">
        <v>6.3</v>
      </c>
      <c r="H43" s="163">
        <v>20.6</v>
      </c>
      <c r="I43" s="163">
        <v>227</v>
      </c>
      <c r="J43" s="163">
        <v>16.1</v>
      </c>
      <c r="K43" s="163">
        <v>78.2</v>
      </c>
      <c r="L43" s="183">
        <v>293</v>
      </c>
      <c r="M43" s="183">
        <v>247.6</v>
      </c>
      <c r="N43" s="183">
        <v>84.5</v>
      </c>
      <c r="O43" s="183">
        <v>23.9</v>
      </c>
      <c r="P43" s="184">
        <v>19.4</v>
      </c>
      <c r="Q43" s="200">
        <v>18.27</v>
      </c>
      <c r="R43" s="184">
        <v>18.17</v>
      </c>
      <c r="S43" s="201">
        <v>18.61</v>
      </c>
      <c r="T43" s="202">
        <v>930.5</v>
      </c>
      <c r="U43" s="184">
        <v>20.61</v>
      </c>
      <c r="V43" s="203">
        <v>7</v>
      </c>
      <c r="W43" s="159" t="s">
        <v>268</v>
      </c>
    </row>
    <row r="44" customHeight="1" spans="1:23">
      <c r="A44" s="159"/>
      <c r="B44" s="160"/>
      <c r="C44" s="159"/>
      <c r="D44" s="161" t="s">
        <v>269</v>
      </c>
      <c r="E44" s="162">
        <v>114</v>
      </c>
      <c r="F44" s="162">
        <v>153</v>
      </c>
      <c r="G44" s="163">
        <v>7</v>
      </c>
      <c r="H44" s="163">
        <v>24.9</v>
      </c>
      <c r="I44" s="163">
        <v>358</v>
      </c>
      <c r="J44" s="163">
        <v>14.4</v>
      </c>
      <c r="K44" s="163">
        <v>57.7</v>
      </c>
      <c r="L44" s="183">
        <v>274.6</v>
      </c>
      <c r="M44" s="183">
        <v>231</v>
      </c>
      <c r="N44" s="183">
        <v>84.6</v>
      </c>
      <c r="O44" s="183">
        <v>26.7</v>
      </c>
      <c r="P44" s="184">
        <v>13.05</v>
      </c>
      <c r="Q44" s="200">
        <v>12.45</v>
      </c>
      <c r="R44" s="184">
        <v>12.15</v>
      </c>
      <c r="S44" s="201">
        <v>12.55</v>
      </c>
      <c r="T44" s="202">
        <v>627.5</v>
      </c>
      <c r="U44" s="184">
        <v>0.92</v>
      </c>
      <c r="V44" s="203">
        <v>8</v>
      </c>
      <c r="W44" s="159"/>
    </row>
    <row r="45" customHeight="1" spans="1:23">
      <c r="A45" s="159"/>
      <c r="B45" s="160"/>
      <c r="C45" s="159"/>
      <c r="D45" s="161" t="s">
        <v>270</v>
      </c>
      <c r="E45" s="162">
        <v>119.9</v>
      </c>
      <c r="F45" s="162">
        <v>159</v>
      </c>
      <c r="G45" s="163">
        <v>3.3</v>
      </c>
      <c r="H45" s="163">
        <v>23</v>
      </c>
      <c r="I45" s="163">
        <v>697</v>
      </c>
      <c r="J45" s="163">
        <v>16.6</v>
      </c>
      <c r="K45" s="163">
        <v>72.2</v>
      </c>
      <c r="L45" s="185">
        <v>206.4</v>
      </c>
      <c r="M45" s="185">
        <v>183.5</v>
      </c>
      <c r="N45" s="185">
        <v>88.9</v>
      </c>
      <c r="O45" s="185">
        <v>25.1</v>
      </c>
      <c r="P45" s="186">
        <v>14.18</v>
      </c>
      <c r="Q45" s="204">
        <v>14.14</v>
      </c>
      <c r="R45" s="186">
        <v>14.24</v>
      </c>
      <c r="S45" s="201">
        <v>14.2</v>
      </c>
      <c r="T45" s="205">
        <v>709.2</v>
      </c>
      <c r="U45" s="186">
        <v>3.2</v>
      </c>
      <c r="V45" s="203">
        <v>8</v>
      </c>
      <c r="W45" s="159"/>
    </row>
    <row r="46" customHeight="1" spans="1:23">
      <c r="A46" s="159"/>
      <c r="B46" s="160"/>
      <c r="C46" s="159"/>
      <c r="D46" s="161" t="s">
        <v>271</v>
      </c>
      <c r="E46" s="164">
        <v>127.6</v>
      </c>
      <c r="F46" s="164">
        <v>166</v>
      </c>
      <c r="G46" s="165">
        <v>4.9</v>
      </c>
      <c r="H46" s="165">
        <v>20.9</v>
      </c>
      <c r="I46" s="165">
        <v>329.7</v>
      </c>
      <c r="J46" s="165">
        <v>15.8</v>
      </c>
      <c r="K46" s="165">
        <v>75.7</v>
      </c>
      <c r="L46" s="183">
        <v>247.7</v>
      </c>
      <c r="M46" s="183">
        <v>201.6</v>
      </c>
      <c r="N46" s="183">
        <v>81.4</v>
      </c>
      <c r="O46" s="183">
        <v>25.6</v>
      </c>
      <c r="P46" s="184">
        <v>16.06</v>
      </c>
      <c r="Q46" s="200">
        <v>16.53</v>
      </c>
      <c r="R46" s="184">
        <v>16.86</v>
      </c>
      <c r="S46" s="201">
        <v>16.48</v>
      </c>
      <c r="T46" s="202">
        <v>732.67</v>
      </c>
      <c r="U46" s="184">
        <v>0.2</v>
      </c>
      <c r="V46" s="203">
        <v>5</v>
      </c>
      <c r="W46" s="159"/>
    </row>
    <row r="47" customHeight="1" spans="1:23">
      <c r="A47" s="159"/>
      <c r="B47" s="160"/>
      <c r="C47" s="159"/>
      <c r="D47" s="161" t="s">
        <v>272</v>
      </c>
      <c r="E47" s="162">
        <v>125.8</v>
      </c>
      <c r="F47" s="162">
        <v>165</v>
      </c>
      <c r="G47" s="163">
        <v>3.8</v>
      </c>
      <c r="H47" s="163">
        <v>24.5</v>
      </c>
      <c r="I47" s="163">
        <v>545.3</v>
      </c>
      <c r="J47" s="163">
        <v>17.5</v>
      </c>
      <c r="K47" s="163">
        <v>71.2</v>
      </c>
      <c r="L47" s="185">
        <v>182.7</v>
      </c>
      <c r="M47" s="185">
        <v>169</v>
      </c>
      <c r="N47" s="185">
        <v>92.5</v>
      </c>
      <c r="O47" s="185">
        <v>26.3</v>
      </c>
      <c r="P47" s="187">
        <v>16.83</v>
      </c>
      <c r="Q47" s="206">
        <v>16.22</v>
      </c>
      <c r="R47" s="187">
        <v>16.37</v>
      </c>
      <c r="S47" s="201">
        <v>16.47</v>
      </c>
      <c r="T47" s="205">
        <v>732.65</v>
      </c>
      <c r="U47" s="187">
        <v>-4.19</v>
      </c>
      <c r="V47" s="207">
        <v>9</v>
      </c>
      <c r="W47" s="159"/>
    </row>
    <row r="48" customHeight="1" spans="1:23">
      <c r="A48" s="159"/>
      <c r="B48" s="160"/>
      <c r="C48" s="159"/>
      <c r="D48" s="161" t="s">
        <v>273</v>
      </c>
      <c r="E48" s="162">
        <v>110</v>
      </c>
      <c r="F48" s="162">
        <v>154</v>
      </c>
      <c r="G48" s="163">
        <v>4.9</v>
      </c>
      <c r="H48" s="163">
        <v>17.8</v>
      </c>
      <c r="I48" s="163">
        <v>263.3</v>
      </c>
      <c r="J48" s="163">
        <v>14.4</v>
      </c>
      <c r="K48" s="163">
        <v>80.9</v>
      </c>
      <c r="L48" s="185">
        <v>249.1</v>
      </c>
      <c r="M48" s="185">
        <v>218.9</v>
      </c>
      <c r="N48" s="185">
        <v>87.9</v>
      </c>
      <c r="O48" s="185">
        <v>24.9</v>
      </c>
      <c r="P48" s="187">
        <v>14.1</v>
      </c>
      <c r="Q48" s="206">
        <v>15.4</v>
      </c>
      <c r="R48" s="187">
        <v>15.3</v>
      </c>
      <c r="S48" s="201">
        <v>14.93</v>
      </c>
      <c r="T48" s="205">
        <v>746.6</v>
      </c>
      <c r="U48" s="187">
        <v>1.59</v>
      </c>
      <c r="V48" s="207">
        <v>5</v>
      </c>
      <c r="W48" s="159"/>
    </row>
    <row r="49" customHeight="1" spans="1:23">
      <c r="A49" s="159"/>
      <c r="B49" s="160"/>
      <c r="C49" s="159"/>
      <c r="D49" s="166" t="s">
        <v>274</v>
      </c>
      <c r="E49" s="167">
        <v>120.4</v>
      </c>
      <c r="F49" s="167">
        <v>157.5</v>
      </c>
      <c r="G49" s="168">
        <v>5</v>
      </c>
      <c r="H49" s="168">
        <v>22</v>
      </c>
      <c r="I49" s="168">
        <v>403.4</v>
      </c>
      <c r="J49" s="168">
        <v>15.8</v>
      </c>
      <c r="K49" s="168">
        <v>72.7</v>
      </c>
      <c r="L49" s="188">
        <v>242.2</v>
      </c>
      <c r="M49" s="188">
        <v>208.6</v>
      </c>
      <c r="N49" s="188">
        <v>86.6</v>
      </c>
      <c r="O49" s="188">
        <v>25.4</v>
      </c>
      <c r="P49" s="189">
        <v>15.6</v>
      </c>
      <c r="Q49" s="208">
        <v>15.5</v>
      </c>
      <c r="R49" s="189">
        <v>15.52</v>
      </c>
      <c r="S49" s="209">
        <v>15.54</v>
      </c>
      <c r="T49" s="210">
        <v>746.52</v>
      </c>
      <c r="U49" s="189">
        <v>3.62</v>
      </c>
      <c r="V49" s="211">
        <v>6</v>
      </c>
      <c r="W49" s="159"/>
    </row>
    <row r="50" customHeight="1" spans="1:23">
      <c r="A50" s="159" t="s">
        <v>86</v>
      </c>
      <c r="B50" s="160"/>
      <c r="C50" s="159" t="s">
        <v>291</v>
      </c>
      <c r="D50" s="169" t="s">
        <v>267</v>
      </c>
      <c r="E50" s="170">
        <v>122</v>
      </c>
      <c r="F50" s="170">
        <v>158</v>
      </c>
      <c r="G50" s="170">
        <v>5.6</v>
      </c>
      <c r="H50" s="170">
        <v>21.4</v>
      </c>
      <c r="I50" s="170">
        <v>282.5</v>
      </c>
      <c r="J50" s="170">
        <v>16.4</v>
      </c>
      <c r="K50" s="170">
        <v>77</v>
      </c>
      <c r="L50" s="171">
        <v>204.6</v>
      </c>
      <c r="M50" s="171">
        <v>183.3</v>
      </c>
      <c r="N50" s="171">
        <v>89.6</v>
      </c>
      <c r="O50" s="171">
        <v>24.6</v>
      </c>
      <c r="P50" s="190">
        <v>15.2</v>
      </c>
      <c r="Q50" s="212">
        <v>14.8</v>
      </c>
      <c r="R50" s="190">
        <v>15.5</v>
      </c>
      <c r="S50" s="213">
        <v>15.2</v>
      </c>
      <c r="T50" s="190">
        <v>758.5</v>
      </c>
      <c r="U50" s="190">
        <v>14.46</v>
      </c>
      <c r="V50" s="214">
        <v>6</v>
      </c>
      <c r="W50" s="159"/>
    </row>
    <row r="51" customHeight="1" spans="1:23">
      <c r="A51" s="159"/>
      <c r="B51" s="160"/>
      <c r="C51" s="159"/>
      <c r="D51" s="169" t="s">
        <v>269</v>
      </c>
      <c r="E51" s="170">
        <v>116</v>
      </c>
      <c r="F51" s="170">
        <v>158</v>
      </c>
      <c r="G51" s="170">
        <v>6.9</v>
      </c>
      <c r="H51" s="171">
        <v>21.7</v>
      </c>
      <c r="I51" s="170">
        <v>316.4</v>
      </c>
      <c r="J51" s="170">
        <v>16.5</v>
      </c>
      <c r="K51" s="170">
        <v>76</v>
      </c>
      <c r="L51" s="171">
        <v>213.5</v>
      </c>
      <c r="M51" s="171">
        <v>175</v>
      </c>
      <c r="N51" s="171">
        <v>82</v>
      </c>
      <c r="O51" s="171">
        <v>23.8</v>
      </c>
      <c r="P51" s="190">
        <v>13.7</v>
      </c>
      <c r="Q51" s="212">
        <v>12.8</v>
      </c>
      <c r="R51" s="190">
        <v>13.7</v>
      </c>
      <c r="S51" s="213">
        <v>13.4</v>
      </c>
      <c r="T51" s="190">
        <v>670</v>
      </c>
      <c r="U51" s="190">
        <v>7.77</v>
      </c>
      <c r="V51" s="214" t="s">
        <v>292</v>
      </c>
      <c r="W51" s="159"/>
    </row>
    <row r="52" customHeight="1" spans="1:23">
      <c r="A52" s="159"/>
      <c r="B52" s="160"/>
      <c r="C52" s="159"/>
      <c r="D52" s="169" t="s">
        <v>270</v>
      </c>
      <c r="E52" s="170">
        <v>114.6</v>
      </c>
      <c r="F52" s="170">
        <v>156</v>
      </c>
      <c r="G52" s="170">
        <v>3.6</v>
      </c>
      <c r="H52" s="170">
        <v>22.8</v>
      </c>
      <c r="I52" s="170">
        <v>641.7</v>
      </c>
      <c r="J52" s="170">
        <v>14.9</v>
      </c>
      <c r="K52" s="170">
        <v>65.4</v>
      </c>
      <c r="L52" s="170">
        <v>188.8</v>
      </c>
      <c r="M52" s="170">
        <v>166.1</v>
      </c>
      <c r="N52" s="170">
        <v>88</v>
      </c>
      <c r="O52" s="170">
        <v>28</v>
      </c>
      <c r="P52" s="191">
        <v>13.4</v>
      </c>
      <c r="Q52" s="215">
        <v>13.7</v>
      </c>
      <c r="R52" s="191">
        <v>13.1</v>
      </c>
      <c r="S52" s="216">
        <v>13.4</v>
      </c>
      <c r="T52" s="191">
        <v>670.6</v>
      </c>
      <c r="U52" s="191">
        <v>8</v>
      </c>
      <c r="V52" s="217">
        <v>5</v>
      </c>
      <c r="W52" s="159"/>
    </row>
    <row r="53" customHeight="1" spans="1:23">
      <c r="A53" s="159"/>
      <c r="B53" s="160"/>
      <c r="C53" s="159"/>
      <c r="D53" s="169" t="s">
        <v>271</v>
      </c>
      <c r="E53" s="170">
        <v>119.1</v>
      </c>
      <c r="F53" s="170">
        <v>165</v>
      </c>
      <c r="G53" s="170">
        <v>5.4</v>
      </c>
      <c r="H53" s="170">
        <v>21.4</v>
      </c>
      <c r="I53" s="170">
        <v>296.3</v>
      </c>
      <c r="J53" s="170">
        <v>15.1</v>
      </c>
      <c r="K53" s="170">
        <v>70.5</v>
      </c>
      <c r="L53" s="170">
        <v>221.5</v>
      </c>
      <c r="M53" s="170">
        <v>183.8</v>
      </c>
      <c r="N53" s="170">
        <v>82.9</v>
      </c>
      <c r="O53" s="170">
        <v>25.9</v>
      </c>
      <c r="P53" s="191">
        <v>15.1</v>
      </c>
      <c r="Q53" s="215">
        <v>12.3</v>
      </c>
      <c r="R53" s="191">
        <v>11.4</v>
      </c>
      <c r="S53" s="216">
        <v>12.9</v>
      </c>
      <c r="T53" s="191">
        <v>647.1</v>
      </c>
      <c r="U53" s="191">
        <v>-13.45</v>
      </c>
      <c r="V53" s="217">
        <v>12</v>
      </c>
      <c r="W53" s="159"/>
    </row>
    <row r="54" customHeight="1" spans="1:23">
      <c r="A54" s="159"/>
      <c r="B54" s="160"/>
      <c r="C54" s="159"/>
      <c r="D54" s="169" t="s">
        <v>272</v>
      </c>
      <c r="E54" s="170">
        <v>118.7</v>
      </c>
      <c r="F54" s="170">
        <v>172</v>
      </c>
      <c r="G54" s="170">
        <v>7.1</v>
      </c>
      <c r="H54" s="170">
        <v>23.2</v>
      </c>
      <c r="I54" s="170">
        <v>229.2</v>
      </c>
      <c r="J54" s="170">
        <v>18.3</v>
      </c>
      <c r="K54" s="170">
        <v>78.5</v>
      </c>
      <c r="L54" s="170">
        <v>205.7</v>
      </c>
      <c r="M54" s="170">
        <v>166.1</v>
      </c>
      <c r="N54" s="170">
        <v>80.7</v>
      </c>
      <c r="O54" s="170">
        <v>25.1</v>
      </c>
      <c r="P54" s="191">
        <v>17.4</v>
      </c>
      <c r="Q54" s="215">
        <v>17.2</v>
      </c>
      <c r="R54" s="191">
        <v>17.4</v>
      </c>
      <c r="S54" s="216">
        <v>17.3</v>
      </c>
      <c r="T54" s="191">
        <v>770</v>
      </c>
      <c r="U54" s="191">
        <v>2.79</v>
      </c>
      <c r="V54" s="217">
        <v>5</v>
      </c>
      <c r="W54" s="159"/>
    </row>
    <row r="55" customHeight="1" spans="1:23">
      <c r="A55" s="159"/>
      <c r="B55" s="160"/>
      <c r="C55" s="159"/>
      <c r="D55" s="169" t="s">
        <v>273</v>
      </c>
      <c r="E55" s="170">
        <v>118</v>
      </c>
      <c r="F55" s="172">
        <v>152</v>
      </c>
      <c r="G55" s="170">
        <v>4.1</v>
      </c>
      <c r="H55" s="170">
        <v>19.8</v>
      </c>
      <c r="I55" s="170">
        <v>385.5</v>
      </c>
      <c r="J55" s="170">
        <v>14.1</v>
      </c>
      <c r="K55" s="170">
        <v>71.2</v>
      </c>
      <c r="L55" s="170">
        <v>245.3</v>
      </c>
      <c r="M55" s="170">
        <v>203.4</v>
      </c>
      <c r="N55" s="170">
        <v>82.9</v>
      </c>
      <c r="O55" s="170">
        <v>24.3</v>
      </c>
      <c r="P55" s="191">
        <v>14.8</v>
      </c>
      <c r="Q55" s="215">
        <v>14</v>
      </c>
      <c r="R55" s="191">
        <v>14.3</v>
      </c>
      <c r="S55" s="216">
        <v>14.4</v>
      </c>
      <c r="T55" s="191">
        <v>718.5</v>
      </c>
      <c r="U55" s="190">
        <v>8.32</v>
      </c>
      <c r="V55" s="214">
        <v>6</v>
      </c>
      <c r="W55" s="159"/>
    </row>
    <row r="56" customHeight="1" spans="1:23">
      <c r="A56" s="159"/>
      <c r="B56" s="160"/>
      <c r="C56" s="159"/>
      <c r="D56" s="173" t="s">
        <v>274</v>
      </c>
      <c r="E56" s="174">
        <v>118.1</v>
      </c>
      <c r="F56" s="174">
        <v>160.2</v>
      </c>
      <c r="G56" s="174">
        <v>5.4</v>
      </c>
      <c r="H56" s="174">
        <v>21.7</v>
      </c>
      <c r="I56" s="174">
        <v>358.6</v>
      </c>
      <c r="J56" s="174">
        <v>15.9</v>
      </c>
      <c r="K56" s="174">
        <v>73.1</v>
      </c>
      <c r="L56" s="174">
        <v>213.2</v>
      </c>
      <c r="M56" s="174">
        <v>179.6</v>
      </c>
      <c r="N56" s="174">
        <v>84.4</v>
      </c>
      <c r="O56" s="174">
        <v>25.3</v>
      </c>
      <c r="P56" s="192">
        <v>14.9</v>
      </c>
      <c r="Q56" s="218">
        <v>14.1</v>
      </c>
      <c r="R56" s="192">
        <v>14.2</v>
      </c>
      <c r="S56" s="219">
        <v>14.4</v>
      </c>
      <c r="T56" s="192">
        <v>705.8</v>
      </c>
      <c r="U56" s="192">
        <v>4.16</v>
      </c>
      <c r="V56" s="220">
        <v>9</v>
      </c>
      <c r="W56" s="159"/>
    </row>
    <row r="57" customHeight="1" spans="1:23">
      <c r="A57" s="159" t="s">
        <v>91</v>
      </c>
      <c r="B57" s="160"/>
      <c r="C57" s="175" t="s">
        <v>293</v>
      </c>
      <c r="D57" s="176" t="s">
        <v>278</v>
      </c>
      <c r="E57" s="177">
        <v>119.5</v>
      </c>
      <c r="F57" s="177">
        <v>151</v>
      </c>
      <c r="G57" s="177">
        <v>3.4</v>
      </c>
      <c r="H57" s="177">
        <v>20</v>
      </c>
      <c r="I57" s="177">
        <v>589.6</v>
      </c>
      <c r="J57" s="177">
        <v>14.5</v>
      </c>
      <c r="K57" s="177">
        <v>72.3</v>
      </c>
      <c r="L57" s="177">
        <v>204.6</v>
      </c>
      <c r="M57" s="177">
        <v>192.1</v>
      </c>
      <c r="N57" s="177">
        <v>93.9</v>
      </c>
      <c r="O57" s="193">
        <v>26.8</v>
      </c>
      <c r="P57" s="177">
        <v>108.2</v>
      </c>
      <c r="Q57" s="221">
        <v>112.6</v>
      </c>
      <c r="R57" s="159"/>
      <c r="S57" s="222">
        <v>110.4</v>
      </c>
      <c r="T57" s="223">
        <v>739.7</v>
      </c>
      <c r="U57" s="224">
        <v>7.6</v>
      </c>
      <c r="V57" s="229">
        <v>3</v>
      </c>
      <c r="W57" s="159"/>
    </row>
    <row r="58" customHeight="1" spans="1:23">
      <c r="A58" s="159"/>
      <c r="B58" s="160"/>
      <c r="C58" s="178"/>
      <c r="D58" s="176" t="s">
        <v>279</v>
      </c>
      <c r="E58" s="177">
        <v>115.7</v>
      </c>
      <c r="F58" s="177">
        <v>155</v>
      </c>
      <c r="G58" s="177">
        <v>4.5</v>
      </c>
      <c r="H58" s="177">
        <v>20</v>
      </c>
      <c r="I58" s="177">
        <v>441</v>
      </c>
      <c r="J58" s="177">
        <v>16.6</v>
      </c>
      <c r="K58" s="177">
        <v>82.8</v>
      </c>
      <c r="L58" s="177">
        <v>234.1</v>
      </c>
      <c r="M58" s="177">
        <v>192.3</v>
      </c>
      <c r="N58" s="177">
        <v>82.2</v>
      </c>
      <c r="O58" s="193">
        <v>22.8</v>
      </c>
      <c r="P58" s="194">
        <v>129</v>
      </c>
      <c r="Q58" s="225">
        <v>133</v>
      </c>
      <c r="R58" s="159"/>
      <c r="S58" s="222">
        <v>131</v>
      </c>
      <c r="T58" s="224">
        <v>655</v>
      </c>
      <c r="U58" s="224">
        <v>3.56</v>
      </c>
      <c r="V58" s="230">
        <v>5</v>
      </c>
      <c r="W58" s="159"/>
    </row>
    <row r="59" customHeight="1" spans="1:23">
      <c r="A59" s="159"/>
      <c r="B59" s="160"/>
      <c r="C59" s="178"/>
      <c r="D59" s="176" t="s">
        <v>280</v>
      </c>
      <c r="E59" s="177">
        <v>116.4</v>
      </c>
      <c r="F59" s="177">
        <v>162</v>
      </c>
      <c r="G59" s="177">
        <v>3.9</v>
      </c>
      <c r="H59" s="177">
        <v>35</v>
      </c>
      <c r="I59" s="177">
        <v>799.7</v>
      </c>
      <c r="J59" s="177">
        <v>16.4</v>
      </c>
      <c r="K59" s="177">
        <v>46.8</v>
      </c>
      <c r="L59" s="177">
        <v>200.7</v>
      </c>
      <c r="M59" s="177">
        <v>181.1</v>
      </c>
      <c r="N59" s="177">
        <v>90.2</v>
      </c>
      <c r="O59" s="193">
        <v>26.6</v>
      </c>
      <c r="P59" s="177">
        <v>88.9</v>
      </c>
      <c r="Q59" s="221">
        <v>88.9</v>
      </c>
      <c r="R59" s="159"/>
      <c r="S59" s="222">
        <v>88.9</v>
      </c>
      <c r="T59" s="223">
        <v>790.7</v>
      </c>
      <c r="U59" s="223">
        <v>8.23</v>
      </c>
      <c r="V59" s="229">
        <v>1</v>
      </c>
      <c r="W59" s="159"/>
    </row>
    <row r="60" customHeight="1" spans="1:23">
      <c r="A60" s="159"/>
      <c r="B60" s="160"/>
      <c r="C60" s="178"/>
      <c r="D60" s="176" t="s">
        <v>281</v>
      </c>
      <c r="E60" s="177">
        <v>118.8</v>
      </c>
      <c r="F60" s="177">
        <v>167</v>
      </c>
      <c r="G60" s="177">
        <v>6.1</v>
      </c>
      <c r="H60" s="177">
        <v>28.8</v>
      </c>
      <c r="I60" s="177">
        <v>468.7</v>
      </c>
      <c r="J60" s="177">
        <v>16.1</v>
      </c>
      <c r="K60" s="177">
        <v>55.8</v>
      </c>
      <c r="L60" s="177">
        <v>272.3</v>
      </c>
      <c r="M60" s="177">
        <v>220.7</v>
      </c>
      <c r="N60" s="177">
        <v>81.1</v>
      </c>
      <c r="O60" s="193">
        <v>26.9</v>
      </c>
      <c r="P60" s="177">
        <v>99.97</v>
      </c>
      <c r="Q60" s="221">
        <v>96.48</v>
      </c>
      <c r="R60" s="159"/>
      <c r="S60" s="222">
        <v>98.22</v>
      </c>
      <c r="T60" s="223">
        <v>755.57</v>
      </c>
      <c r="U60" s="223">
        <v>4.03</v>
      </c>
      <c r="V60" s="229">
        <v>3</v>
      </c>
      <c r="W60" s="159"/>
    </row>
    <row r="61" customHeight="1" spans="1:23">
      <c r="A61" s="159"/>
      <c r="B61" s="160"/>
      <c r="C61" s="178"/>
      <c r="D61" s="176" t="s">
        <v>282</v>
      </c>
      <c r="E61" s="177">
        <v>123</v>
      </c>
      <c r="F61" s="177">
        <v>154</v>
      </c>
      <c r="G61" s="177">
        <v>4.9</v>
      </c>
      <c r="H61" s="177">
        <v>23.4</v>
      </c>
      <c r="I61" s="177">
        <v>377.6</v>
      </c>
      <c r="J61" s="177">
        <v>17.8</v>
      </c>
      <c r="K61" s="177">
        <v>76.1</v>
      </c>
      <c r="L61" s="194">
        <v>194</v>
      </c>
      <c r="M61" s="194">
        <v>179.3</v>
      </c>
      <c r="N61" s="194">
        <v>92.4</v>
      </c>
      <c r="O61" s="193">
        <v>25.5</v>
      </c>
      <c r="P61" s="194">
        <v>410.14</v>
      </c>
      <c r="Q61" s="225">
        <v>428.24</v>
      </c>
      <c r="R61" s="159"/>
      <c r="S61" s="222">
        <v>419.19</v>
      </c>
      <c r="T61" s="224">
        <v>838.38</v>
      </c>
      <c r="U61" s="224">
        <v>8.08</v>
      </c>
      <c r="V61" s="229">
        <v>1</v>
      </c>
      <c r="W61" s="159"/>
    </row>
    <row r="62" customHeight="1" spans="1:23">
      <c r="A62" s="159"/>
      <c r="B62" s="160"/>
      <c r="C62" s="179"/>
      <c r="D62" s="180" t="s">
        <v>283</v>
      </c>
      <c r="E62" s="181">
        <v>118.7</v>
      </c>
      <c r="F62" s="181">
        <v>157.8</v>
      </c>
      <c r="G62" s="181">
        <v>4.6</v>
      </c>
      <c r="H62" s="181">
        <v>25.4</v>
      </c>
      <c r="I62" s="181">
        <v>535.3</v>
      </c>
      <c r="J62" s="181">
        <v>16.3</v>
      </c>
      <c r="K62" s="181">
        <v>66.8</v>
      </c>
      <c r="L62" s="181">
        <v>221.1</v>
      </c>
      <c r="M62" s="181">
        <v>193.1</v>
      </c>
      <c r="N62" s="181">
        <v>88</v>
      </c>
      <c r="O62" s="195">
        <v>25.7</v>
      </c>
      <c r="P62" s="181">
        <v>167.24</v>
      </c>
      <c r="Q62" s="226">
        <v>171.84</v>
      </c>
      <c r="R62" s="159"/>
      <c r="S62" s="222">
        <v>169.54</v>
      </c>
      <c r="T62" s="227">
        <v>755.87</v>
      </c>
      <c r="U62" s="227">
        <v>6.39</v>
      </c>
      <c r="V62" s="232">
        <v>2</v>
      </c>
      <c r="W62" s="159"/>
    </row>
    <row r="63" customHeight="1" spans="1:23">
      <c r="A63" s="159" t="s">
        <v>74</v>
      </c>
      <c r="B63" s="160" t="s">
        <v>294</v>
      </c>
      <c r="C63" s="159" t="s">
        <v>295</v>
      </c>
      <c r="D63" s="161" t="s">
        <v>267</v>
      </c>
      <c r="E63" s="162">
        <v>118</v>
      </c>
      <c r="F63" s="162">
        <v>151</v>
      </c>
      <c r="G63" s="163">
        <v>5.1</v>
      </c>
      <c r="H63" s="163">
        <v>20.2</v>
      </c>
      <c r="I63" s="163">
        <v>296.1</v>
      </c>
      <c r="J63" s="163">
        <v>16.9</v>
      </c>
      <c r="K63" s="163">
        <v>83.7</v>
      </c>
      <c r="L63" s="183">
        <v>217.4</v>
      </c>
      <c r="M63" s="183">
        <v>194.1</v>
      </c>
      <c r="N63" s="183">
        <v>89.3</v>
      </c>
      <c r="O63" s="183">
        <v>25.7</v>
      </c>
      <c r="P63" s="184">
        <v>16.5</v>
      </c>
      <c r="Q63" s="200">
        <v>16.63</v>
      </c>
      <c r="R63" s="184">
        <v>16.95</v>
      </c>
      <c r="S63" s="201">
        <v>16.69</v>
      </c>
      <c r="T63" s="202">
        <v>834.5</v>
      </c>
      <c r="U63" s="184">
        <v>8.17</v>
      </c>
      <c r="V63" s="203">
        <v>9</v>
      </c>
      <c r="W63" s="159" t="s">
        <v>268</v>
      </c>
    </row>
    <row r="64" customHeight="1" spans="1:23">
      <c r="A64" s="159"/>
      <c r="B64" s="160"/>
      <c r="C64" s="159"/>
      <c r="D64" s="161" t="s">
        <v>269</v>
      </c>
      <c r="E64" s="162">
        <v>116</v>
      </c>
      <c r="F64" s="162">
        <v>159</v>
      </c>
      <c r="G64" s="163">
        <v>7.8</v>
      </c>
      <c r="H64" s="163">
        <v>24.9</v>
      </c>
      <c r="I64" s="163">
        <v>319.1</v>
      </c>
      <c r="J64" s="163">
        <v>16</v>
      </c>
      <c r="K64" s="163">
        <v>64.3</v>
      </c>
      <c r="L64" s="183">
        <v>225.7</v>
      </c>
      <c r="M64" s="183">
        <v>208.3</v>
      </c>
      <c r="N64" s="183">
        <v>92.4</v>
      </c>
      <c r="O64" s="183">
        <v>25.9</v>
      </c>
      <c r="P64" s="184">
        <v>12.9</v>
      </c>
      <c r="Q64" s="200">
        <v>12.9</v>
      </c>
      <c r="R64" s="184">
        <v>13.05</v>
      </c>
      <c r="S64" s="201">
        <v>12.95</v>
      </c>
      <c r="T64" s="202">
        <v>647.5</v>
      </c>
      <c r="U64" s="184">
        <v>2.24</v>
      </c>
      <c r="V64" s="203">
        <v>7</v>
      </c>
      <c r="W64" s="159"/>
    </row>
    <row r="65" customHeight="1" spans="1:23">
      <c r="A65" s="159"/>
      <c r="B65" s="160"/>
      <c r="C65" s="159"/>
      <c r="D65" s="161" t="s">
        <v>270</v>
      </c>
      <c r="E65" s="162">
        <v>118.5</v>
      </c>
      <c r="F65" s="162">
        <v>161</v>
      </c>
      <c r="G65" s="163">
        <v>3.3</v>
      </c>
      <c r="H65" s="163">
        <v>23</v>
      </c>
      <c r="I65" s="163">
        <v>697</v>
      </c>
      <c r="J65" s="163">
        <v>16.6</v>
      </c>
      <c r="K65" s="163">
        <v>72.2</v>
      </c>
      <c r="L65" s="185">
        <v>197</v>
      </c>
      <c r="M65" s="185">
        <v>174</v>
      </c>
      <c r="N65" s="185">
        <v>88.3</v>
      </c>
      <c r="O65" s="185">
        <v>25.7</v>
      </c>
      <c r="P65" s="186">
        <v>13.86</v>
      </c>
      <c r="Q65" s="204">
        <v>13.47</v>
      </c>
      <c r="R65" s="186">
        <v>14</v>
      </c>
      <c r="S65" s="201">
        <v>13.8</v>
      </c>
      <c r="T65" s="205">
        <v>688.8</v>
      </c>
      <c r="U65" s="186">
        <v>0.3</v>
      </c>
      <c r="V65" s="203">
        <v>9</v>
      </c>
      <c r="W65" s="159"/>
    </row>
    <row r="66" customHeight="1" spans="1:23">
      <c r="A66" s="159"/>
      <c r="B66" s="160"/>
      <c r="C66" s="159"/>
      <c r="D66" s="161" t="s">
        <v>271</v>
      </c>
      <c r="E66" s="164">
        <v>125.6</v>
      </c>
      <c r="F66" s="164">
        <v>157</v>
      </c>
      <c r="G66" s="165">
        <v>4.6</v>
      </c>
      <c r="H66" s="165">
        <v>19.7</v>
      </c>
      <c r="I66" s="165">
        <v>325.3</v>
      </c>
      <c r="J66" s="165">
        <v>14.5</v>
      </c>
      <c r="K66" s="165">
        <v>73.6</v>
      </c>
      <c r="L66" s="183">
        <v>251.8</v>
      </c>
      <c r="M66" s="183">
        <v>217.3</v>
      </c>
      <c r="N66" s="183">
        <v>86.3</v>
      </c>
      <c r="O66" s="183">
        <v>25.6</v>
      </c>
      <c r="P66" s="184">
        <v>15.32</v>
      </c>
      <c r="Q66" s="200">
        <v>15.33</v>
      </c>
      <c r="R66" s="184">
        <v>16.1</v>
      </c>
      <c r="S66" s="201">
        <v>15.58</v>
      </c>
      <c r="T66" s="202">
        <v>692.65</v>
      </c>
      <c r="U66" s="184">
        <v>-5.27</v>
      </c>
      <c r="V66" s="203">
        <v>10</v>
      </c>
      <c r="W66" s="159"/>
    </row>
    <row r="67" customHeight="1" spans="1:23">
      <c r="A67" s="159"/>
      <c r="B67" s="160"/>
      <c r="C67" s="159"/>
      <c r="D67" s="161" t="s">
        <v>272</v>
      </c>
      <c r="E67" s="162">
        <v>124.6</v>
      </c>
      <c r="F67" s="162">
        <v>174</v>
      </c>
      <c r="G67" s="163">
        <v>3.6</v>
      </c>
      <c r="H67" s="163">
        <v>24.8</v>
      </c>
      <c r="I67" s="163">
        <v>598.9</v>
      </c>
      <c r="J67" s="163">
        <v>16.4</v>
      </c>
      <c r="K67" s="163">
        <v>66.2</v>
      </c>
      <c r="L67" s="185">
        <v>197.4</v>
      </c>
      <c r="M67" s="185">
        <v>180.4</v>
      </c>
      <c r="N67" s="185">
        <v>91.4</v>
      </c>
      <c r="O67" s="185">
        <v>23.2</v>
      </c>
      <c r="P67" s="187">
        <v>14.72</v>
      </c>
      <c r="Q67" s="206">
        <v>15.49</v>
      </c>
      <c r="R67" s="187">
        <v>15.04</v>
      </c>
      <c r="S67" s="201">
        <v>15.08</v>
      </c>
      <c r="T67" s="205">
        <v>670.82</v>
      </c>
      <c r="U67" s="187">
        <v>-12.27</v>
      </c>
      <c r="V67" s="207">
        <v>13</v>
      </c>
      <c r="W67" s="159"/>
    </row>
    <row r="68" customHeight="1" spans="1:23">
      <c r="A68" s="159"/>
      <c r="B68" s="160"/>
      <c r="C68" s="159"/>
      <c r="D68" s="161" t="s">
        <v>273</v>
      </c>
      <c r="E68" s="162">
        <v>122</v>
      </c>
      <c r="F68" s="162">
        <v>159</v>
      </c>
      <c r="G68" s="163">
        <v>5.8</v>
      </c>
      <c r="H68" s="163">
        <v>18.9</v>
      </c>
      <c r="I68" s="163">
        <v>225.9</v>
      </c>
      <c r="J68" s="163">
        <v>12.6</v>
      </c>
      <c r="K68" s="163">
        <v>66.7</v>
      </c>
      <c r="L68" s="185">
        <v>191.6</v>
      </c>
      <c r="M68" s="185">
        <v>171.2</v>
      </c>
      <c r="N68" s="185">
        <v>89.4</v>
      </c>
      <c r="O68" s="185">
        <v>26.2</v>
      </c>
      <c r="P68" s="187">
        <v>11.7</v>
      </c>
      <c r="Q68" s="206">
        <v>12.3</v>
      </c>
      <c r="R68" s="187">
        <v>13.1</v>
      </c>
      <c r="S68" s="201">
        <v>12.36</v>
      </c>
      <c r="T68" s="205">
        <v>618.1</v>
      </c>
      <c r="U68" s="187">
        <v>-15.89</v>
      </c>
      <c r="V68" s="207">
        <v>13</v>
      </c>
      <c r="W68" s="159"/>
    </row>
    <row r="69" customHeight="1" spans="1:23">
      <c r="A69" s="159"/>
      <c r="B69" s="160"/>
      <c r="C69" s="159"/>
      <c r="D69" s="166" t="s">
        <v>274</v>
      </c>
      <c r="E69" s="167">
        <v>120.8</v>
      </c>
      <c r="F69" s="167">
        <v>160.2</v>
      </c>
      <c r="G69" s="168">
        <v>5</v>
      </c>
      <c r="H69" s="168">
        <v>21.9</v>
      </c>
      <c r="I69" s="168">
        <v>410.4</v>
      </c>
      <c r="J69" s="168">
        <v>15.5</v>
      </c>
      <c r="K69" s="168">
        <v>71.1</v>
      </c>
      <c r="L69" s="188">
        <v>213.5</v>
      </c>
      <c r="M69" s="188">
        <v>190.9</v>
      </c>
      <c r="N69" s="188">
        <v>89.5</v>
      </c>
      <c r="O69" s="188">
        <v>25.4</v>
      </c>
      <c r="P69" s="189">
        <v>14.17</v>
      </c>
      <c r="Q69" s="208">
        <v>14.35</v>
      </c>
      <c r="R69" s="189">
        <v>14.71</v>
      </c>
      <c r="S69" s="209">
        <v>14.41</v>
      </c>
      <c r="T69" s="210">
        <v>692.06</v>
      </c>
      <c r="U69" s="189">
        <v>-3.94</v>
      </c>
      <c r="V69" s="211">
        <v>11</v>
      </c>
      <c r="W69" s="159"/>
    </row>
    <row r="70" customHeight="1" spans="1:23">
      <c r="A70" s="159" t="s">
        <v>86</v>
      </c>
      <c r="B70" s="160"/>
      <c r="C70" s="159" t="s">
        <v>296</v>
      </c>
      <c r="D70" s="169" t="s">
        <v>267</v>
      </c>
      <c r="E70" s="170">
        <v>114</v>
      </c>
      <c r="F70" s="170">
        <v>156</v>
      </c>
      <c r="G70" s="170">
        <v>6</v>
      </c>
      <c r="H70" s="170">
        <v>20.8</v>
      </c>
      <c r="I70" s="170">
        <v>247.1</v>
      </c>
      <c r="J70" s="170">
        <v>15.9</v>
      </c>
      <c r="K70" s="170">
        <v>76.7</v>
      </c>
      <c r="L70" s="171">
        <v>223.4</v>
      </c>
      <c r="M70" s="171">
        <v>204.6</v>
      </c>
      <c r="N70" s="171">
        <v>91.6</v>
      </c>
      <c r="O70" s="171">
        <v>23.6</v>
      </c>
      <c r="P70" s="190">
        <v>14</v>
      </c>
      <c r="Q70" s="212">
        <v>14.6</v>
      </c>
      <c r="R70" s="190">
        <v>14</v>
      </c>
      <c r="S70" s="213">
        <v>14.2</v>
      </c>
      <c r="T70" s="190">
        <v>710.7</v>
      </c>
      <c r="U70" s="190">
        <v>7.24</v>
      </c>
      <c r="V70" s="214">
        <v>10</v>
      </c>
      <c r="W70" s="159"/>
    </row>
    <row r="71" customHeight="1" spans="1:23">
      <c r="A71" s="159"/>
      <c r="B71" s="160"/>
      <c r="C71" s="159"/>
      <c r="D71" s="169" t="s">
        <v>269</v>
      </c>
      <c r="E71" s="170">
        <v>124</v>
      </c>
      <c r="F71" s="170">
        <v>166</v>
      </c>
      <c r="G71" s="170">
        <v>5.7</v>
      </c>
      <c r="H71" s="171">
        <v>18.8</v>
      </c>
      <c r="I71" s="170">
        <v>330.9</v>
      </c>
      <c r="J71" s="170">
        <v>16.6</v>
      </c>
      <c r="K71" s="170">
        <v>88.7</v>
      </c>
      <c r="L71" s="171">
        <v>206.1</v>
      </c>
      <c r="M71" s="171">
        <v>170.4</v>
      </c>
      <c r="N71" s="171">
        <v>82.6</v>
      </c>
      <c r="O71" s="171">
        <v>24.3</v>
      </c>
      <c r="P71" s="190">
        <v>12.9</v>
      </c>
      <c r="Q71" s="212">
        <v>12.9</v>
      </c>
      <c r="R71" s="190">
        <v>12.6</v>
      </c>
      <c r="S71" s="213">
        <v>12.8</v>
      </c>
      <c r="T71" s="190">
        <v>638.5</v>
      </c>
      <c r="U71" s="190">
        <v>2.71</v>
      </c>
      <c r="V71" s="214" t="s">
        <v>221</v>
      </c>
      <c r="W71" s="159"/>
    </row>
    <row r="72" customHeight="1" spans="1:23">
      <c r="A72" s="159"/>
      <c r="B72" s="160"/>
      <c r="C72" s="159"/>
      <c r="D72" s="169" t="s">
        <v>270</v>
      </c>
      <c r="E72" s="170">
        <v>113.3</v>
      </c>
      <c r="F72" s="170">
        <v>157</v>
      </c>
      <c r="G72" s="170">
        <v>3.6</v>
      </c>
      <c r="H72" s="170">
        <v>22.6</v>
      </c>
      <c r="I72" s="170">
        <v>637.5</v>
      </c>
      <c r="J72" s="170">
        <v>15.1</v>
      </c>
      <c r="K72" s="170">
        <v>66.7</v>
      </c>
      <c r="L72" s="170">
        <v>177.1</v>
      </c>
      <c r="M72" s="170">
        <v>163.1</v>
      </c>
      <c r="N72" s="170">
        <v>92.1</v>
      </c>
      <c r="O72" s="170">
        <v>27.6</v>
      </c>
      <c r="P72" s="191">
        <v>13.1</v>
      </c>
      <c r="Q72" s="215">
        <v>13.4</v>
      </c>
      <c r="R72" s="191">
        <v>13</v>
      </c>
      <c r="S72" s="216">
        <v>13.2</v>
      </c>
      <c r="T72" s="191">
        <v>659.3</v>
      </c>
      <c r="U72" s="191">
        <v>6.17</v>
      </c>
      <c r="V72" s="217">
        <v>9</v>
      </c>
      <c r="W72" s="159"/>
    </row>
    <row r="73" customHeight="1" spans="1:23">
      <c r="A73" s="159"/>
      <c r="B73" s="160"/>
      <c r="C73" s="159"/>
      <c r="D73" s="169" t="s">
        <v>271</v>
      </c>
      <c r="E73" s="170">
        <v>121.2</v>
      </c>
      <c r="F73" s="170">
        <v>165</v>
      </c>
      <c r="G73" s="170">
        <v>5.1</v>
      </c>
      <c r="H73" s="170">
        <v>20.5</v>
      </c>
      <c r="I73" s="170">
        <v>301</v>
      </c>
      <c r="J73" s="170">
        <v>16.4</v>
      </c>
      <c r="K73" s="170">
        <v>80</v>
      </c>
      <c r="L73" s="170">
        <v>241.4</v>
      </c>
      <c r="M73" s="170">
        <v>209</v>
      </c>
      <c r="N73" s="170">
        <v>86.6</v>
      </c>
      <c r="O73" s="170">
        <v>24.9</v>
      </c>
      <c r="P73" s="191">
        <v>15.4</v>
      </c>
      <c r="Q73" s="215">
        <v>15.7</v>
      </c>
      <c r="R73" s="191">
        <v>15.5</v>
      </c>
      <c r="S73" s="216">
        <v>15.5</v>
      </c>
      <c r="T73" s="191">
        <v>776.8</v>
      </c>
      <c r="U73" s="191">
        <v>3.89</v>
      </c>
      <c r="V73" s="217">
        <v>6</v>
      </c>
      <c r="W73" s="159"/>
    </row>
    <row r="74" customHeight="1" spans="1:23">
      <c r="A74" s="159"/>
      <c r="B74" s="160"/>
      <c r="C74" s="159"/>
      <c r="D74" s="169" t="s">
        <v>272</v>
      </c>
      <c r="E74" s="170">
        <v>115.3</v>
      </c>
      <c r="F74" s="170">
        <v>171</v>
      </c>
      <c r="G74" s="170">
        <v>7.1</v>
      </c>
      <c r="H74" s="170">
        <v>22.1</v>
      </c>
      <c r="I74" s="170">
        <v>213</v>
      </c>
      <c r="J74" s="170">
        <v>17.1</v>
      </c>
      <c r="K74" s="170">
        <v>77.5</v>
      </c>
      <c r="L74" s="170">
        <v>218.4</v>
      </c>
      <c r="M74" s="170">
        <v>174.5</v>
      </c>
      <c r="N74" s="170">
        <v>79.9</v>
      </c>
      <c r="O74" s="170">
        <v>24.2</v>
      </c>
      <c r="P74" s="191">
        <v>17.1</v>
      </c>
      <c r="Q74" s="215">
        <v>16.8</v>
      </c>
      <c r="R74" s="191">
        <v>17.3</v>
      </c>
      <c r="S74" s="216">
        <v>17.1</v>
      </c>
      <c r="T74" s="191">
        <v>759.8</v>
      </c>
      <c r="U74" s="191">
        <v>1.43</v>
      </c>
      <c r="V74" s="217">
        <v>8</v>
      </c>
      <c r="W74" s="159"/>
    </row>
    <row r="75" customHeight="1" spans="1:23">
      <c r="A75" s="159"/>
      <c r="B75" s="160"/>
      <c r="C75" s="159"/>
      <c r="D75" s="169" t="s">
        <v>273</v>
      </c>
      <c r="E75" s="170">
        <v>122</v>
      </c>
      <c r="F75" s="172">
        <v>155</v>
      </c>
      <c r="G75" s="170">
        <v>5.3</v>
      </c>
      <c r="H75" s="170">
        <v>22.2</v>
      </c>
      <c r="I75" s="170">
        <v>322.5</v>
      </c>
      <c r="J75" s="170">
        <v>13.7</v>
      </c>
      <c r="K75" s="170">
        <v>61.7</v>
      </c>
      <c r="L75" s="170">
        <v>241.3</v>
      </c>
      <c r="M75" s="170">
        <v>194.4</v>
      </c>
      <c r="N75" s="170">
        <v>80.6</v>
      </c>
      <c r="O75" s="170">
        <v>25.6</v>
      </c>
      <c r="P75" s="191">
        <v>12.1</v>
      </c>
      <c r="Q75" s="215">
        <v>12.2</v>
      </c>
      <c r="R75" s="191">
        <v>12.1</v>
      </c>
      <c r="S75" s="216">
        <v>12.1</v>
      </c>
      <c r="T75" s="191">
        <v>606.8</v>
      </c>
      <c r="U75" s="190">
        <v>-8.52</v>
      </c>
      <c r="V75" s="214">
        <v>13</v>
      </c>
      <c r="W75" s="159"/>
    </row>
    <row r="76" customHeight="1" spans="1:23">
      <c r="A76" s="159"/>
      <c r="B76" s="160"/>
      <c r="C76" s="159"/>
      <c r="D76" s="173" t="s">
        <v>274</v>
      </c>
      <c r="E76" s="174">
        <v>118.3</v>
      </c>
      <c r="F76" s="174">
        <v>161.7</v>
      </c>
      <c r="G76" s="174">
        <v>5.5</v>
      </c>
      <c r="H76" s="174">
        <v>21.2</v>
      </c>
      <c r="I76" s="174">
        <v>342</v>
      </c>
      <c r="J76" s="174">
        <v>15.8</v>
      </c>
      <c r="K76" s="174">
        <v>75.2</v>
      </c>
      <c r="L76" s="174">
        <v>218</v>
      </c>
      <c r="M76" s="174">
        <v>186</v>
      </c>
      <c r="N76" s="174">
        <v>85.6</v>
      </c>
      <c r="O76" s="174">
        <v>25</v>
      </c>
      <c r="P76" s="192">
        <v>14.1</v>
      </c>
      <c r="Q76" s="218">
        <v>14.3</v>
      </c>
      <c r="R76" s="192">
        <v>14.1</v>
      </c>
      <c r="S76" s="219">
        <v>14.2</v>
      </c>
      <c r="T76" s="192">
        <v>692</v>
      </c>
      <c r="U76" s="192">
        <v>2.12</v>
      </c>
      <c r="V76" s="220">
        <v>11</v>
      </c>
      <c r="W76" s="159"/>
    </row>
    <row r="77" customHeight="1" spans="1:23">
      <c r="A77" s="159" t="s">
        <v>91</v>
      </c>
      <c r="B77" s="160"/>
      <c r="C77" s="175" t="s">
        <v>297</v>
      </c>
      <c r="D77" s="176" t="s">
        <v>278</v>
      </c>
      <c r="E77" s="177">
        <v>122.3</v>
      </c>
      <c r="F77" s="177">
        <v>153</v>
      </c>
      <c r="G77" s="177">
        <v>3.4</v>
      </c>
      <c r="H77" s="177">
        <v>20.4</v>
      </c>
      <c r="I77" s="177">
        <v>604.3</v>
      </c>
      <c r="J77" s="177">
        <v>15.1</v>
      </c>
      <c r="K77" s="177">
        <v>73.9</v>
      </c>
      <c r="L77" s="177">
        <v>199.6</v>
      </c>
      <c r="M77" s="177">
        <v>185.8</v>
      </c>
      <c r="N77" s="177">
        <v>93.1</v>
      </c>
      <c r="O77" s="193">
        <v>26</v>
      </c>
      <c r="P77" s="177">
        <v>103.7</v>
      </c>
      <c r="Q77" s="221">
        <v>105.8</v>
      </c>
      <c r="R77" s="159"/>
      <c r="S77" s="222">
        <v>104.8</v>
      </c>
      <c r="T77" s="223">
        <v>701.8</v>
      </c>
      <c r="U77" s="224">
        <v>2.1</v>
      </c>
      <c r="V77" s="229">
        <v>5</v>
      </c>
      <c r="W77" s="159"/>
    </row>
    <row r="78" customHeight="1" spans="1:23">
      <c r="A78" s="159"/>
      <c r="B78" s="160"/>
      <c r="C78" s="178"/>
      <c r="D78" s="176" t="s">
        <v>279</v>
      </c>
      <c r="E78" s="177">
        <v>121.3</v>
      </c>
      <c r="F78" s="177">
        <v>164</v>
      </c>
      <c r="G78" s="177">
        <v>4.8</v>
      </c>
      <c r="H78" s="177">
        <v>19.3</v>
      </c>
      <c r="I78" s="177">
        <v>404.2</v>
      </c>
      <c r="J78" s="177">
        <v>14.9</v>
      </c>
      <c r="K78" s="177">
        <v>77.3</v>
      </c>
      <c r="L78" s="177">
        <v>226</v>
      </c>
      <c r="M78" s="177">
        <v>192.7</v>
      </c>
      <c r="N78" s="177">
        <v>85.3</v>
      </c>
      <c r="O78" s="193">
        <v>23.9</v>
      </c>
      <c r="P78" s="194">
        <v>133</v>
      </c>
      <c r="Q78" s="225">
        <v>136</v>
      </c>
      <c r="R78" s="159"/>
      <c r="S78" s="222">
        <v>134.5</v>
      </c>
      <c r="T78" s="224">
        <v>672.5</v>
      </c>
      <c r="U78" s="224">
        <v>6.32</v>
      </c>
      <c r="V78" s="230">
        <v>3</v>
      </c>
      <c r="W78" s="159"/>
    </row>
    <row r="79" customHeight="1" spans="1:23">
      <c r="A79" s="159"/>
      <c r="B79" s="160"/>
      <c r="C79" s="178"/>
      <c r="D79" s="176" t="s">
        <v>280</v>
      </c>
      <c r="E79" s="177">
        <v>123.7</v>
      </c>
      <c r="F79" s="177">
        <v>164</v>
      </c>
      <c r="G79" s="177">
        <v>4</v>
      </c>
      <c r="H79" s="177">
        <v>30.1</v>
      </c>
      <c r="I79" s="177">
        <v>653</v>
      </c>
      <c r="J79" s="177">
        <v>15</v>
      </c>
      <c r="K79" s="177">
        <v>49.8</v>
      </c>
      <c r="L79" s="177">
        <v>189</v>
      </c>
      <c r="M79" s="177">
        <v>168.3</v>
      </c>
      <c r="N79" s="177">
        <v>89</v>
      </c>
      <c r="O79" s="193">
        <v>25.2</v>
      </c>
      <c r="P79" s="177">
        <v>77.6</v>
      </c>
      <c r="Q79" s="221">
        <v>65.3</v>
      </c>
      <c r="R79" s="159"/>
      <c r="S79" s="222">
        <v>71.4</v>
      </c>
      <c r="T79" s="223">
        <v>635.6</v>
      </c>
      <c r="U79" s="223">
        <v>-13</v>
      </c>
      <c r="V79" s="229">
        <v>6</v>
      </c>
      <c r="W79" s="159"/>
    </row>
    <row r="80" customHeight="1" spans="1:23">
      <c r="A80" s="159"/>
      <c r="B80" s="160"/>
      <c r="C80" s="178"/>
      <c r="D80" s="176" t="s">
        <v>281</v>
      </c>
      <c r="E80" s="177">
        <v>117.2</v>
      </c>
      <c r="F80" s="177">
        <v>168</v>
      </c>
      <c r="G80" s="177">
        <v>6.2</v>
      </c>
      <c r="H80" s="177">
        <v>27.4</v>
      </c>
      <c r="I80" s="177">
        <v>443.7</v>
      </c>
      <c r="J80" s="177">
        <v>16.7</v>
      </c>
      <c r="K80" s="177">
        <v>60.9</v>
      </c>
      <c r="L80" s="177">
        <v>217.2</v>
      </c>
      <c r="M80" s="177">
        <v>186.1</v>
      </c>
      <c r="N80" s="177">
        <v>85.7</v>
      </c>
      <c r="O80" s="193">
        <v>24.7</v>
      </c>
      <c r="P80" s="177">
        <v>93</v>
      </c>
      <c r="Q80" s="221">
        <v>96.09</v>
      </c>
      <c r="R80" s="159"/>
      <c r="S80" s="222">
        <v>94.55</v>
      </c>
      <c r="T80" s="223">
        <v>727.27</v>
      </c>
      <c r="U80" s="223">
        <v>0.13</v>
      </c>
      <c r="V80" s="229">
        <v>5</v>
      </c>
      <c r="W80" s="159"/>
    </row>
    <row r="81" customHeight="1" spans="1:23">
      <c r="A81" s="159"/>
      <c r="B81" s="160"/>
      <c r="C81" s="178"/>
      <c r="D81" s="176" t="s">
        <v>282</v>
      </c>
      <c r="E81" s="177">
        <v>132</v>
      </c>
      <c r="F81" s="177">
        <v>157</v>
      </c>
      <c r="G81" s="177">
        <v>4.7</v>
      </c>
      <c r="H81" s="177">
        <v>20.3</v>
      </c>
      <c r="I81" s="177">
        <v>331.9</v>
      </c>
      <c r="J81" s="177">
        <v>16.8</v>
      </c>
      <c r="K81" s="177">
        <v>82.8</v>
      </c>
      <c r="L81" s="194">
        <v>217</v>
      </c>
      <c r="M81" s="194">
        <v>182.2</v>
      </c>
      <c r="N81" s="194">
        <v>84</v>
      </c>
      <c r="O81" s="193">
        <v>27.1</v>
      </c>
      <c r="P81" s="194">
        <v>397.33</v>
      </c>
      <c r="Q81" s="225">
        <v>397.21</v>
      </c>
      <c r="R81" s="159"/>
      <c r="S81" s="222">
        <v>397.27</v>
      </c>
      <c r="T81" s="224">
        <v>794.55</v>
      </c>
      <c r="U81" s="224">
        <v>2.43</v>
      </c>
      <c r="V81" s="229">
        <v>5</v>
      </c>
      <c r="W81" s="159"/>
    </row>
    <row r="82" customHeight="1" spans="1:23">
      <c r="A82" s="159"/>
      <c r="B82" s="160"/>
      <c r="C82" s="179"/>
      <c r="D82" s="180" t="s">
        <v>283</v>
      </c>
      <c r="E82" s="181">
        <v>123.3</v>
      </c>
      <c r="F82" s="181">
        <v>161.2</v>
      </c>
      <c r="G82" s="181">
        <v>4.6</v>
      </c>
      <c r="H82" s="181">
        <v>23.5</v>
      </c>
      <c r="I82" s="181">
        <v>487.4</v>
      </c>
      <c r="J82" s="181">
        <v>15.7</v>
      </c>
      <c r="K82" s="181">
        <v>68.9</v>
      </c>
      <c r="L82" s="181">
        <v>209.7</v>
      </c>
      <c r="M82" s="181">
        <v>183</v>
      </c>
      <c r="N82" s="181">
        <v>87.4</v>
      </c>
      <c r="O82" s="195">
        <v>25.4</v>
      </c>
      <c r="P82" s="181">
        <v>160.93</v>
      </c>
      <c r="Q82" s="226">
        <v>160.08</v>
      </c>
      <c r="R82" s="159"/>
      <c r="S82" s="222">
        <v>160.5</v>
      </c>
      <c r="T82" s="227">
        <v>706.34</v>
      </c>
      <c r="U82" s="227">
        <v>-0.59</v>
      </c>
      <c r="V82" s="229">
        <v>6</v>
      </c>
      <c r="W82" s="159"/>
    </row>
    <row r="83" customHeight="1" spans="1:23">
      <c r="A83" s="159" t="s">
        <v>86</v>
      </c>
      <c r="B83" s="160" t="s">
        <v>298</v>
      </c>
      <c r="C83" s="159" t="s">
        <v>299</v>
      </c>
      <c r="D83" s="161" t="s">
        <v>267</v>
      </c>
      <c r="E83" s="162">
        <v>129</v>
      </c>
      <c r="F83" s="162">
        <v>165</v>
      </c>
      <c r="G83" s="163">
        <v>6.4</v>
      </c>
      <c r="H83" s="163">
        <v>23.2</v>
      </c>
      <c r="I83" s="163">
        <v>261.1</v>
      </c>
      <c r="J83" s="163">
        <v>13.3</v>
      </c>
      <c r="K83" s="163">
        <v>57.3</v>
      </c>
      <c r="L83" s="183">
        <v>222.6</v>
      </c>
      <c r="M83" s="183">
        <v>168</v>
      </c>
      <c r="N83" s="183">
        <v>75.5</v>
      </c>
      <c r="O83" s="183">
        <v>27.4</v>
      </c>
      <c r="P83" s="184">
        <v>10.8</v>
      </c>
      <c r="Q83" s="200">
        <v>11.4</v>
      </c>
      <c r="R83" s="184">
        <v>11.7</v>
      </c>
      <c r="S83" s="201">
        <v>11.3</v>
      </c>
      <c r="T83" s="202">
        <v>565.7</v>
      </c>
      <c r="U83" s="184">
        <v>-14.64</v>
      </c>
      <c r="V83" s="203">
        <v>13</v>
      </c>
      <c r="W83" s="159" t="s">
        <v>268</v>
      </c>
    </row>
    <row r="84" customHeight="1" spans="1:23">
      <c r="A84" s="159"/>
      <c r="B84" s="160"/>
      <c r="C84" s="159"/>
      <c r="D84" s="161" t="s">
        <v>269</v>
      </c>
      <c r="E84" s="162">
        <v>112</v>
      </c>
      <c r="F84" s="162">
        <v>166</v>
      </c>
      <c r="G84" s="163">
        <v>6.6</v>
      </c>
      <c r="H84" s="163">
        <v>18.3</v>
      </c>
      <c r="I84" s="163">
        <v>277.3</v>
      </c>
      <c r="J84" s="163">
        <v>16.5</v>
      </c>
      <c r="K84" s="163">
        <v>90.1</v>
      </c>
      <c r="L84" s="183">
        <v>190.5</v>
      </c>
      <c r="M84" s="183">
        <v>173.3</v>
      </c>
      <c r="N84" s="183">
        <v>91</v>
      </c>
      <c r="O84" s="183">
        <v>26.9</v>
      </c>
      <c r="P84" s="184">
        <v>14.9</v>
      </c>
      <c r="Q84" s="200">
        <v>14.8</v>
      </c>
      <c r="R84" s="184">
        <v>14.6</v>
      </c>
      <c r="S84" s="201">
        <v>14.8</v>
      </c>
      <c r="T84" s="202">
        <v>737.5</v>
      </c>
      <c r="U84" s="184">
        <v>18.63</v>
      </c>
      <c r="V84" s="203">
        <v>4</v>
      </c>
      <c r="W84" s="159"/>
    </row>
    <row r="85" customHeight="1" spans="1:23">
      <c r="A85" s="159"/>
      <c r="B85" s="160"/>
      <c r="C85" s="159"/>
      <c r="D85" s="161" t="s">
        <v>270</v>
      </c>
      <c r="E85" s="162">
        <v>128.9</v>
      </c>
      <c r="F85" s="162">
        <v>163</v>
      </c>
      <c r="G85" s="163">
        <v>3.6</v>
      </c>
      <c r="H85" s="163">
        <v>22.2</v>
      </c>
      <c r="I85" s="163">
        <v>625</v>
      </c>
      <c r="J85" s="163">
        <v>14.5</v>
      </c>
      <c r="K85" s="163">
        <v>65.3</v>
      </c>
      <c r="L85" s="185">
        <v>186.6</v>
      </c>
      <c r="M85" s="185">
        <v>158.6</v>
      </c>
      <c r="N85" s="185">
        <v>85</v>
      </c>
      <c r="O85" s="185">
        <v>30.6</v>
      </c>
      <c r="P85" s="186">
        <v>13.7</v>
      </c>
      <c r="Q85" s="204">
        <v>13.9</v>
      </c>
      <c r="R85" s="186">
        <v>13.3</v>
      </c>
      <c r="S85" s="201">
        <v>13.6</v>
      </c>
      <c r="T85" s="205">
        <v>681.3</v>
      </c>
      <c r="U85" s="186">
        <v>9.71</v>
      </c>
      <c r="V85" s="203">
        <v>4</v>
      </c>
      <c r="W85" s="159"/>
    </row>
    <row r="86" customHeight="1" spans="1:23">
      <c r="A86" s="159"/>
      <c r="B86" s="160"/>
      <c r="C86" s="159"/>
      <c r="D86" s="161" t="s">
        <v>271</v>
      </c>
      <c r="E86" s="164">
        <v>122.3</v>
      </c>
      <c r="F86" s="164">
        <v>169</v>
      </c>
      <c r="G86" s="165">
        <v>4.1</v>
      </c>
      <c r="H86" s="165">
        <v>20.6</v>
      </c>
      <c r="I86" s="165">
        <v>403</v>
      </c>
      <c r="J86" s="165">
        <v>17.4</v>
      </c>
      <c r="K86" s="165">
        <v>84.3</v>
      </c>
      <c r="L86" s="183">
        <v>215.9</v>
      </c>
      <c r="M86" s="183">
        <v>152.7</v>
      </c>
      <c r="N86" s="183">
        <v>70.7</v>
      </c>
      <c r="O86" s="183">
        <v>28.9</v>
      </c>
      <c r="P86" s="184">
        <v>17.4</v>
      </c>
      <c r="Q86" s="200">
        <v>17.1</v>
      </c>
      <c r="R86" s="184">
        <v>15.5</v>
      </c>
      <c r="S86" s="201">
        <v>16.7</v>
      </c>
      <c r="T86" s="202">
        <v>833.2</v>
      </c>
      <c r="U86" s="184">
        <v>11.44</v>
      </c>
      <c r="V86" s="203">
        <v>3</v>
      </c>
      <c r="W86" s="159"/>
    </row>
    <row r="87" customHeight="1" spans="1:23">
      <c r="A87" s="159"/>
      <c r="B87" s="160"/>
      <c r="C87" s="159"/>
      <c r="D87" s="161" t="s">
        <v>272</v>
      </c>
      <c r="E87" s="162">
        <v>125.5</v>
      </c>
      <c r="F87" s="162">
        <v>176</v>
      </c>
      <c r="G87" s="163">
        <v>3.4</v>
      </c>
      <c r="H87" s="163">
        <v>16.3</v>
      </c>
      <c r="I87" s="163">
        <v>378.8</v>
      </c>
      <c r="J87" s="163">
        <v>12.8</v>
      </c>
      <c r="K87" s="163">
        <v>78.8</v>
      </c>
      <c r="L87" s="185">
        <v>233.1</v>
      </c>
      <c r="M87" s="185">
        <v>189.2</v>
      </c>
      <c r="N87" s="185">
        <v>81.1</v>
      </c>
      <c r="O87" s="185">
        <v>29.6</v>
      </c>
      <c r="P87" s="187">
        <v>17.2</v>
      </c>
      <c r="Q87" s="206">
        <v>16.9</v>
      </c>
      <c r="R87" s="187">
        <v>17.3</v>
      </c>
      <c r="S87" s="201">
        <v>17.1</v>
      </c>
      <c r="T87" s="205">
        <v>761.1</v>
      </c>
      <c r="U87" s="187">
        <v>1.6</v>
      </c>
      <c r="V87" s="207">
        <v>7</v>
      </c>
      <c r="W87" s="159"/>
    </row>
    <row r="88" customHeight="1" spans="1:23">
      <c r="A88" s="159"/>
      <c r="B88" s="160"/>
      <c r="C88" s="159"/>
      <c r="D88" s="161" t="s">
        <v>273</v>
      </c>
      <c r="E88" s="162">
        <v>130</v>
      </c>
      <c r="F88" s="162">
        <v>155</v>
      </c>
      <c r="G88" s="163">
        <v>4.5</v>
      </c>
      <c r="H88" s="163">
        <v>19.6</v>
      </c>
      <c r="I88" s="163">
        <v>335.6</v>
      </c>
      <c r="J88" s="163">
        <v>14.3</v>
      </c>
      <c r="K88" s="163">
        <v>73</v>
      </c>
      <c r="L88" s="185">
        <v>194.8</v>
      </c>
      <c r="M88" s="185">
        <v>130.8</v>
      </c>
      <c r="N88" s="185">
        <v>67.1</v>
      </c>
      <c r="O88" s="185">
        <v>34.5</v>
      </c>
      <c r="P88" s="187">
        <v>13.6</v>
      </c>
      <c r="Q88" s="206">
        <v>15</v>
      </c>
      <c r="R88" s="187">
        <v>14.8</v>
      </c>
      <c r="S88" s="201">
        <v>14.5</v>
      </c>
      <c r="T88" s="205">
        <v>722.5</v>
      </c>
      <c r="U88" s="187">
        <v>8.93</v>
      </c>
      <c r="V88" s="207">
        <v>4</v>
      </c>
      <c r="W88" s="159"/>
    </row>
    <row r="89" customHeight="1" spans="1:23">
      <c r="A89" s="159"/>
      <c r="B89" s="160"/>
      <c r="C89" s="159"/>
      <c r="D89" s="166" t="s">
        <v>274</v>
      </c>
      <c r="E89" s="167">
        <v>124.6</v>
      </c>
      <c r="F89" s="167">
        <v>165.7</v>
      </c>
      <c r="G89" s="168">
        <v>4.8</v>
      </c>
      <c r="H89" s="168">
        <v>20</v>
      </c>
      <c r="I89" s="168">
        <v>380.1</v>
      </c>
      <c r="J89" s="168">
        <v>14.8</v>
      </c>
      <c r="K89" s="168">
        <v>74.8</v>
      </c>
      <c r="L89" s="188">
        <v>207.3</v>
      </c>
      <c r="M89" s="188">
        <v>162.1</v>
      </c>
      <c r="N89" s="188">
        <v>78.4</v>
      </c>
      <c r="O89" s="188">
        <v>29.7</v>
      </c>
      <c r="P89" s="189">
        <v>14.6</v>
      </c>
      <c r="Q89" s="208">
        <v>14.8</v>
      </c>
      <c r="R89" s="189">
        <v>14.5</v>
      </c>
      <c r="S89" s="209">
        <v>14.6</v>
      </c>
      <c r="T89" s="210">
        <v>716.9</v>
      </c>
      <c r="U89" s="189">
        <v>5.8</v>
      </c>
      <c r="V89" s="211">
        <v>8</v>
      </c>
      <c r="W89" s="159"/>
    </row>
    <row r="90" customHeight="1" spans="1:23">
      <c r="A90" s="159" t="s">
        <v>91</v>
      </c>
      <c r="B90" s="160"/>
      <c r="C90" s="159" t="s">
        <v>291</v>
      </c>
      <c r="D90" s="169" t="s">
        <v>267</v>
      </c>
      <c r="E90" s="170">
        <v>126</v>
      </c>
      <c r="F90" s="170">
        <v>161</v>
      </c>
      <c r="G90" s="170">
        <v>6.4</v>
      </c>
      <c r="H90" s="170">
        <v>22.9</v>
      </c>
      <c r="I90" s="170">
        <v>257.5</v>
      </c>
      <c r="J90" s="170">
        <v>18</v>
      </c>
      <c r="K90" s="170">
        <v>78.7</v>
      </c>
      <c r="L90" s="171">
        <v>207.1</v>
      </c>
      <c r="M90" s="171">
        <v>174.9</v>
      </c>
      <c r="N90" s="171">
        <v>84.5</v>
      </c>
      <c r="O90" s="171">
        <v>28.4</v>
      </c>
      <c r="P90" s="190">
        <v>16.17</v>
      </c>
      <c r="Q90" s="212">
        <v>17.17</v>
      </c>
      <c r="R90" s="190">
        <v>17.57</v>
      </c>
      <c r="S90" s="213">
        <v>16.97</v>
      </c>
      <c r="T90" s="190">
        <v>848.5</v>
      </c>
      <c r="U90" s="190">
        <v>-3.67</v>
      </c>
      <c r="V90" s="214">
        <v>7</v>
      </c>
      <c r="W90" s="159"/>
    </row>
    <row r="91" customHeight="1" spans="1:23">
      <c r="A91" s="159"/>
      <c r="B91" s="160"/>
      <c r="C91" s="159"/>
      <c r="D91" s="169" t="s">
        <v>269</v>
      </c>
      <c r="E91" s="170">
        <v>123</v>
      </c>
      <c r="F91" s="170">
        <v>163</v>
      </c>
      <c r="G91" s="170">
        <v>4.1</v>
      </c>
      <c r="H91" s="171"/>
      <c r="I91" s="170">
        <v>440.3</v>
      </c>
      <c r="J91" s="170">
        <v>15.8</v>
      </c>
      <c r="K91" s="170">
        <v>87.1</v>
      </c>
      <c r="L91" s="171">
        <v>250.9</v>
      </c>
      <c r="M91" s="171">
        <v>200.2</v>
      </c>
      <c r="N91" s="171">
        <v>79.79</v>
      </c>
      <c r="O91" s="171">
        <v>26.3</v>
      </c>
      <c r="P91" s="190">
        <v>14.76</v>
      </c>
      <c r="Q91" s="212">
        <v>14.88</v>
      </c>
      <c r="R91" s="190">
        <v>14.14</v>
      </c>
      <c r="S91" s="213">
        <v>14.59</v>
      </c>
      <c r="T91" s="190">
        <v>729.67</v>
      </c>
      <c r="U91" s="190">
        <v>15.08</v>
      </c>
      <c r="V91" s="214" t="s">
        <v>219</v>
      </c>
      <c r="W91" s="159"/>
    </row>
    <row r="92" customHeight="1" spans="1:23">
      <c r="A92" s="159"/>
      <c r="B92" s="160"/>
      <c r="C92" s="159"/>
      <c r="D92" s="169" t="s">
        <v>270</v>
      </c>
      <c r="E92" s="170">
        <v>125.5</v>
      </c>
      <c r="F92" s="170">
        <v>159</v>
      </c>
      <c r="G92" s="170">
        <v>3.7</v>
      </c>
      <c r="H92" s="170">
        <v>23.5</v>
      </c>
      <c r="I92" s="170">
        <v>637.9</v>
      </c>
      <c r="J92" s="170">
        <v>16.6</v>
      </c>
      <c r="K92" s="170">
        <v>70.7</v>
      </c>
      <c r="L92" s="170">
        <v>164</v>
      </c>
      <c r="M92" s="170">
        <v>142</v>
      </c>
      <c r="N92" s="170">
        <v>86.6</v>
      </c>
      <c r="O92" s="170">
        <v>33.5</v>
      </c>
      <c r="P92" s="191">
        <v>14.79</v>
      </c>
      <c r="Q92" s="215">
        <v>15.8</v>
      </c>
      <c r="R92" s="191">
        <v>15.77</v>
      </c>
      <c r="S92" s="216">
        <v>15.45</v>
      </c>
      <c r="T92" s="191">
        <v>773.4</v>
      </c>
      <c r="U92" s="191">
        <v>2.9</v>
      </c>
      <c r="V92" s="217">
        <v>4</v>
      </c>
      <c r="W92" s="159"/>
    </row>
    <row r="93" customHeight="1" spans="1:23">
      <c r="A93" s="159"/>
      <c r="B93" s="160"/>
      <c r="C93" s="159"/>
      <c r="D93" s="169" t="s">
        <v>271</v>
      </c>
      <c r="E93" s="170">
        <v>123</v>
      </c>
      <c r="F93" s="170">
        <v>170</v>
      </c>
      <c r="G93" s="170">
        <v>7.4</v>
      </c>
      <c r="H93" s="170">
        <v>26.3</v>
      </c>
      <c r="I93" s="170">
        <v>356</v>
      </c>
      <c r="J93" s="170">
        <v>16.8</v>
      </c>
      <c r="K93" s="170">
        <v>63.8</v>
      </c>
      <c r="L93" s="170">
        <v>176.9</v>
      </c>
      <c r="M93" s="170">
        <v>145.9</v>
      </c>
      <c r="N93" s="170">
        <v>82.5</v>
      </c>
      <c r="O93" s="170">
        <v>30.7</v>
      </c>
      <c r="P93" s="191">
        <v>17.46</v>
      </c>
      <c r="Q93" s="215">
        <v>17.83</v>
      </c>
      <c r="R93" s="191">
        <v>17.15</v>
      </c>
      <c r="S93" s="216">
        <v>17.48</v>
      </c>
      <c r="T93" s="191">
        <v>874.09</v>
      </c>
      <c r="U93" s="191">
        <v>2.41</v>
      </c>
      <c r="V93" s="217">
        <v>5</v>
      </c>
      <c r="W93" s="159"/>
    </row>
    <row r="94" customHeight="1" spans="1:23">
      <c r="A94" s="159"/>
      <c r="B94" s="160"/>
      <c r="C94" s="159"/>
      <c r="D94" s="169" t="s">
        <v>272</v>
      </c>
      <c r="E94" s="170">
        <v>128.75</v>
      </c>
      <c r="F94" s="170">
        <v>161</v>
      </c>
      <c r="G94" s="170">
        <v>3.01</v>
      </c>
      <c r="H94" s="170">
        <v>28.86</v>
      </c>
      <c r="I94" s="170">
        <v>858.8</v>
      </c>
      <c r="J94" s="170">
        <v>15.06</v>
      </c>
      <c r="K94" s="170">
        <v>52.18</v>
      </c>
      <c r="L94" s="170">
        <v>189.29</v>
      </c>
      <c r="M94" s="170">
        <v>153.42</v>
      </c>
      <c r="N94" s="170">
        <v>81.05</v>
      </c>
      <c r="O94" s="170">
        <v>31.76</v>
      </c>
      <c r="P94" s="191">
        <v>16.2</v>
      </c>
      <c r="Q94" s="215">
        <v>17</v>
      </c>
      <c r="R94" s="191">
        <v>16.3</v>
      </c>
      <c r="S94" s="216">
        <v>16.5</v>
      </c>
      <c r="T94" s="191">
        <v>733.8</v>
      </c>
      <c r="U94" s="191">
        <v>1.83</v>
      </c>
      <c r="V94" s="217">
        <v>5</v>
      </c>
      <c r="W94" s="159"/>
    </row>
    <row r="95" customHeight="1" spans="1:23">
      <c r="A95" s="159"/>
      <c r="B95" s="160"/>
      <c r="C95" s="159"/>
      <c r="D95" s="169" t="s">
        <v>273</v>
      </c>
      <c r="E95" s="170">
        <v>134</v>
      </c>
      <c r="F95" s="172">
        <v>160</v>
      </c>
      <c r="G95" s="170">
        <v>3.1</v>
      </c>
      <c r="H95" s="170">
        <v>19</v>
      </c>
      <c r="I95" s="170">
        <v>512.9</v>
      </c>
      <c r="J95" s="170">
        <v>12.5</v>
      </c>
      <c r="K95" s="170">
        <v>65.8</v>
      </c>
      <c r="L95" s="170">
        <v>240.8</v>
      </c>
      <c r="M95" s="170">
        <v>204.3</v>
      </c>
      <c r="N95" s="170">
        <v>84.8</v>
      </c>
      <c r="O95" s="170">
        <v>31.4</v>
      </c>
      <c r="P95" s="191">
        <v>14.52</v>
      </c>
      <c r="Q95" s="215">
        <v>14.86</v>
      </c>
      <c r="R95" s="191">
        <v>15.09</v>
      </c>
      <c r="S95" s="216">
        <v>14.83</v>
      </c>
      <c r="T95" s="191">
        <v>741.3</v>
      </c>
      <c r="U95" s="190">
        <v>6.16</v>
      </c>
      <c r="V95" s="214">
        <v>4</v>
      </c>
      <c r="W95" s="159"/>
    </row>
    <row r="96" customHeight="1" spans="1:23">
      <c r="A96" s="159"/>
      <c r="B96" s="160"/>
      <c r="C96" s="159"/>
      <c r="D96" s="173" t="s">
        <v>274</v>
      </c>
      <c r="E96" s="174">
        <v>126.7</v>
      </c>
      <c r="F96" s="174">
        <v>162.3</v>
      </c>
      <c r="G96" s="174">
        <v>4.6</v>
      </c>
      <c r="H96" s="174">
        <v>24.1</v>
      </c>
      <c r="I96" s="174">
        <v>510.6</v>
      </c>
      <c r="J96" s="174">
        <v>15.8</v>
      </c>
      <c r="K96" s="174">
        <v>69.7</v>
      </c>
      <c r="L96" s="174">
        <v>204.8</v>
      </c>
      <c r="M96" s="174">
        <v>170.1</v>
      </c>
      <c r="N96" s="174">
        <v>83.2</v>
      </c>
      <c r="O96" s="174">
        <v>30.4</v>
      </c>
      <c r="P96" s="192">
        <v>15.65</v>
      </c>
      <c r="Q96" s="218">
        <v>16.26</v>
      </c>
      <c r="R96" s="192">
        <v>16</v>
      </c>
      <c r="S96" s="219">
        <v>15.97</v>
      </c>
      <c r="T96" s="192">
        <v>783.46</v>
      </c>
      <c r="U96" s="192">
        <v>3.56</v>
      </c>
      <c r="V96" s="220">
        <v>5</v>
      </c>
      <c r="W96" s="159"/>
    </row>
    <row r="97" customHeight="1" spans="1:23">
      <c r="A97" s="159" t="s">
        <v>91</v>
      </c>
      <c r="B97" s="160"/>
      <c r="C97" s="175" t="s">
        <v>300</v>
      </c>
      <c r="D97" s="176" t="s">
        <v>278</v>
      </c>
      <c r="E97" s="177">
        <v>130.4</v>
      </c>
      <c r="F97" s="177">
        <v>159</v>
      </c>
      <c r="G97" s="177">
        <v>3.4</v>
      </c>
      <c r="H97" s="177">
        <v>21.1</v>
      </c>
      <c r="I97" s="177">
        <v>622.1</v>
      </c>
      <c r="J97" s="177">
        <v>15.4</v>
      </c>
      <c r="K97" s="177">
        <v>73</v>
      </c>
      <c r="L97" s="177">
        <v>165.4</v>
      </c>
      <c r="M97" s="177">
        <v>143.6</v>
      </c>
      <c r="N97" s="177">
        <v>86.8</v>
      </c>
      <c r="O97" s="193">
        <v>33.3</v>
      </c>
      <c r="P97" s="177">
        <v>105.5</v>
      </c>
      <c r="Q97" s="221">
        <v>109.5</v>
      </c>
      <c r="R97" s="159"/>
      <c r="S97" s="222">
        <v>107.5</v>
      </c>
      <c r="T97" s="223">
        <v>720.3</v>
      </c>
      <c r="U97" s="224">
        <v>4.8</v>
      </c>
      <c r="V97" s="229">
        <v>4</v>
      </c>
      <c r="W97" s="159"/>
    </row>
    <row r="98" customHeight="1" spans="1:23">
      <c r="A98" s="159"/>
      <c r="B98" s="160"/>
      <c r="C98" s="178"/>
      <c r="D98" s="176" t="s">
        <v>279</v>
      </c>
      <c r="E98" s="177">
        <v>115.3</v>
      </c>
      <c r="F98" s="177">
        <v>167</v>
      </c>
      <c r="G98" s="177">
        <v>4.6</v>
      </c>
      <c r="H98" s="177">
        <v>20.1</v>
      </c>
      <c r="I98" s="177">
        <v>440.7</v>
      </c>
      <c r="J98" s="177">
        <v>14.8</v>
      </c>
      <c r="K98" s="177">
        <v>73.6</v>
      </c>
      <c r="L98" s="177">
        <v>253.1</v>
      </c>
      <c r="M98" s="177">
        <v>196.7</v>
      </c>
      <c r="N98" s="177">
        <v>77.7</v>
      </c>
      <c r="O98" s="193">
        <v>26.7</v>
      </c>
      <c r="P98" s="194">
        <v>141</v>
      </c>
      <c r="Q98" s="225">
        <v>138</v>
      </c>
      <c r="R98" s="159"/>
      <c r="S98" s="222">
        <v>139.5</v>
      </c>
      <c r="T98" s="224">
        <v>697.5</v>
      </c>
      <c r="U98" s="224">
        <v>10.28</v>
      </c>
      <c r="V98" s="230">
        <v>2</v>
      </c>
      <c r="W98" s="159"/>
    </row>
    <row r="99" customHeight="1" spans="1:23">
      <c r="A99" s="159"/>
      <c r="B99" s="160"/>
      <c r="C99" s="178"/>
      <c r="D99" s="176" t="s">
        <v>280</v>
      </c>
      <c r="E99" s="177">
        <v>126.2</v>
      </c>
      <c r="F99" s="177">
        <v>166</v>
      </c>
      <c r="G99" s="177">
        <v>4.3</v>
      </c>
      <c r="H99" s="177">
        <v>29.6</v>
      </c>
      <c r="I99" s="177">
        <v>593.9</v>
      </c>
      <c r="J99" s="177">
        <v>14.4</v>
      </c>
      <c r="K99" s="177">
        <v>48.6</v>
      </c>
      <c r="L99" s="177">
        <v>191</v>
      </c>
      <c r="M99" s="177">
        <v>146.1</v>
      </c>
      <c r="N99" s="177">
        <v>76.5</v>
      </c>
      <c r="O99" s="193">
        <v>32</v>
      </c>
      <c r="P99" s="177">
        <v>73.1</v>
      </c>
      <c r="Q99" s="221">
        <v>77.6</v>
      </c>
      <c r="R99" s="159"/>
      <c r="S99" s="222">
        <v>75.4</v>
      </c>
      <c r="T99" s="223">
        <v>670.6</v>
      </c>
      <c r="U99" s="223">
        <v>-8.21</v>
      </c>
      <c r="V99" s="229">
        <v>5</v>
      </c>
      <c r="W99" s="159"/>
    </row>
    <row r="100" customHeight="1" spans="1:23">
      <c r="A100" s="159"/>
      <c r="B100" s="160"/>
      <c r="C100" s="178"/>
      <c r="D100" s="176" t="s">
        <v>281</v>
      </c>
      <c r="E100" s="177">
        <v>129.2</v>
      </c>
      <c r="F100" s="177">
        <v>170</v>
      </c>
      <c r="G100" s="177">
        <v>5.3</v>
      </c>
      <c r="H100" s="177">
        <v>25.9</v>
      </c>
      <c r="I100" s="177">
        <v>492.3</v>
      </c>
      <c r="J100" s="177">
        <v>16.2</v>
      </c>
      <c r="K100" s="177">
        <v>62.6</v>
      </c>
      <c r="L100" s="177">
        <v>187.9</v>
      </c>
      <c r="M100" s="177">
        <v>161.1</v>
      </c>
      <c r="N100" s="177">
        <v>85.7</v>
      </c>
      <c r="O100" s="193">
        <v>30.9</v>
      </c>
      <c r="P100" s="177">
        <v>100.58</v>
      </c>
      <c r="Q100" s="221">
        <v>96.8</v>
      </c>
      <c r="R100" s="159"/>
      <c r="S100" s="222">
        <v>98.69</v>
      </c>
      <c r="T100" s="223">
        <v>759.16</v>
      </c>
      <c r="U100" s="223">
        <v>4.52</v>
      </c>
      <c r="V100" s="229">
        <v>2</v>
      </c>
      <c r="W100" s="159"/>
    </row>
    <row r="101" customHeight="1" spans="1:23">
      <c r="A101" s="159"/>
      <c r="B101" s="160"/>
      <c r="C101" s="178"/>
      <c r="D101" s="176" t="s">
        <v>282</v>
      </c>
      <c r="E101" s="177">
        <v>141</v>
      </c>
      <c r="F101" s="177">
        <v>159</v>
      </c>
      <c r="G101" s="177">
        <v>4.6</v>
      </c>
      <c r="H101" s="177">
        <v>19.5</v>
      </c>
      <c r="I101" s="177">
        <v>323.9</v>
      </c>
      <c r="J101" s="177">
        <v>14.7</v>
      </c>
      <c r="K101" s="177">
        <v>75.4</v>
      </c>
      <c r="L101" s="194">
        <v>220.9</v>
      </c>
      <c r="M101" s="194">
        <v>188.1</v>
      </c>
      <c r="N101" s="194">
        <v>85.1</v>
      </c>
      <c r="O101" s="193">
        <v>31.5</v>
      </c>
      <c r="P101" s="194">
        <v>399.8</v>
      </c>
      <c r="Q101" s="225">
        <v>406.9</v>
      </c>
      <c r="R101" s="159"/>
      <c r="S101" s="222">
        <v>403.35</v>
      </c>
      <c r="T101" s="224">
        <v>806.7</v>
      </c>
      <c r="U101" s="224">
        <v>4</v>
      </c>
      <c r="V101" s="229">
        <v>3</v>
      </c>
      <c r="W101" s="159"/>
    </row>
    <row r="102" customHeight="1" spans="1:23">
      <c r="A102" s="159"/>
      <c r="B102" s="160"/>
      <c r="C102" s="179"/>
      <c r="D102" s="180" t="s">
        <v>283</v>
      </c>
      <c r="E102" s="181">
        <v>128.4</v>
      </c>
      <c r="F102" s="181">
        <v>164.2</v>
      </c>
      <c r="G102" s="181">
        <v>4.4</v>
      </c>
      <c r="H102" s="181">
        <v>23.2</v>
      </c>
      <c r="I102" s="181">
        <v>494.6</v>
      </c>
      <c r="J102" s="181">
        <v>15.1</v>
      </c>
      <c r="K102" s="181">
        <v>66.6</v>
      </c>
      <c r="L102" s="181">
        <v>203.6</v>
      </c>
      <c r="M102" s="181">
        <v>167.1</v>
      </c>
      <c r="N102" s="181">
        <v>82.4</v>
      </c>
      <c r="O102" s="195">
        <v>30.9</v>
      </c>
      <c r="P102" s="181">
        <v>164</v>
      </c>
      <c r="Q102" s="226">
        <v>165.76</v>
      </c>
      <c r="R102" s="159"/>
      <c r="S102" s="222">
        <v>164.89</v>
      </c>
      <c r="T102" s="227">
        <v>730.85</v>
      </c>
      <c r="U102" s="227">
        <v>2.86</v>
      </c>
      <c r="V102" s="229">
        <v>4</v>
      </c>
      <c r="W102" s="159"/>
    </row>
  </sheetData>
  <mergeCells count="45">
    <mergeCell ref="P1:S1"/>
    <mergeCell ref="A1:A2"/>
    <mergeCell ref="A3:A9"/>
    <mergeCell ref="A10:A16"/>
    <mergeCell ref="A17:A22"/>
    <mergeCell ref="A23:A29"/>
    <mergeCell ref="A30:A36"/>
    <mergeCell ref="A37:A42"/>
    <mergeCell ref="A43:A49"/>
    <mergeCell ref="A50:A56"/>
    <mergeCell ref="A57:A62"/>
    <mergeCell ref="A63:A69"/>
    <mergeCell ref="A70:A76"/>
    <mergeCell ref="A77:A82"/>
    <mergeCell ref="A83:A89"/>
    <mergeCell ref="A90:A96"/>
    <mergeCell ref="A97:A102"/>
    <mergeCell ref="B1:B2"/>
    <mergeCell ref="B3:B22"/>
    <mergeCell ref="B23:B42"/>
    <mergeCell ref="B43:B62"/>
    <mergeCell ref="B63:B82"/>
    <mergeCell ref="B83:B102"/>
    <mergeCell ref="C3:C9"/>
    <mergeCell ref="C10:C16"/>
    <mergeCell ref="C17:C22"/>
    <mergeCell ref="C23:C29"/>
    <mergeCell ref="C30:C36"/>
    <mergeCell ref="C37:C42"/>
    <mergeCell ref="C43:C49"/>
    <mergeCell ref="C50:C56"/>
    <mergeCell ref="C57:C62"/>
    <mergeCell ref="C63:C69"/>
    <mergeCell ref="C70:C76"/>
    <mergeCell ref="C77:C82"/>
    <mergeCell ref="C83:C89"/>
    <mergeCell ref="C90:C96"/>
    <mergeCell ref="C97:C102"/>
    <mergeCell ref="D1:D2"/>
    <mergeCell ref="W1:W2"/>
    <mergeCell ref="W3:W22"/>
    <mergeCell ref="W23:W42"/>
    <mergeCell ref="W43:W62"/>
    <mergeCell ref="W63:W82"/>
    <mergeCell ref="W83:W102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25"/>
  <sheetViews>
    <sheetView zoomScale="50" zoomScaleNormal="50" workbookViewId="0">
      <pane xSplit="3" ySplit="3" topLeftCell="D128" activePane="bottomRight" state="frozen"/>
      <selection/>
      <selection pane="topRight"/>
      <selection pane="bottomLeft"/>
      <selection pane="bottomRight" activeCell="A120" sqref="A120"/>
    </sheetView>
  </sheetViews>
  <sheetFormatPr defaultColWidth="8.66666666666667" defaultRowHeight="25.5"/>
  <cols>
    <col min="1" max="1" width="10.3333333333333" style="6" customWidth="1"/>
    <col min="2" max="2" width="16.2666666666667" style="7" customWidth="1"/>
    <col min="3" max="3" width="17.7333333333333" style="6" customWidth="1"/>
    <col min="4" max="4" width="14.7333333333333" style="8" customWidth="1"/>
    <col min="5" max="5" width="22.8" style="8" customWidth="1"/>
    <col min="6" max="6" width="25.2" style="7" customWidth="1"/>
    <col min="7" max="7" width="28" style="7" customWidth="1"/>
    <col min="8" max="8" width="9.33333333333333" style="8" customWidth="1"/>
    <col min="9" max="9" width="16.4666666666667" style="9" customWidth="1"/>
    <col min="10" max="10" width="14.6666666666667" style="10" customWidth="1"/>
    <col min="11" max="11" width="12.8" style="10" customWidth="1"/>
    <col min="12" max="13" width="12.8" style="8" customWidth="1"/>
    <col min="14" max="20" width="12.8" style="10" customWidth="1"/>
    <col min="21" max="21" width="10.7333333333333" style="11" customWidth="1"/>
    <col min="22" max="22" width="12.8" style="8" customWidth="1"/>
    <col min="23" max="23" width="12.8" style="11" customWidth="1"/>
    <col min="24" max="24" width="12.2" style="10" customWidth="1"/>
    <col min="25" max="25" width="18.4666666666667" style="8" customWidth="1"/>
    <col min="26" max="26" width="12.4666666666667" style="11" customWidth="1"/>
    <col min="27" max="27" width="12.7333333333333" style="8" customWidth="1"/>
    <col min="28" max="28" width="14.1333333333333" style="12" customWidth="1"/>
    <col min="29" max="29" width="14.7333333333333" style="10" customWidth="1"/>
    <col min="30" max="30" width="11.9333333333333" style="10" customWidth="1"/>
    <col min="31" max="31" width="12.0666666666667" style="13" customWidth="1"/>
    <col min="32" max="32" width="12.8" style="10" customWidth="1"/>
    <col min="33" max="61" width="9" style="5" customWidth="1"/>
    <col min="62" max="256" width="8.66666666666667" style="5"/>
    <col min="257" max="16384" width="8.66666666666667" style="2"/>
  </cols>
  <sheetData>
    <row r="1" ht="63" customHeight="1" spans="1:32">
      <c r="A1" s="14" t="s">
        <v>301</v>
      </c>
      <c r="B1" s="14"/>
      <c r="C1" s="14"/>
      <c r="D1" s="14"/>
      <c r="E1" s="14"/>
      <c r="F1" s="14"/>
      <c r="G1" s="14"/>
      <c r="H1" s="14"/>
      <c r="I1" s="14"/>
      <c r="J1" s="36"/>
      <c r="K1" s="36"/>
      <c r="L1" s="14"/>
      <c r="M1" s="14"/>
      <c r="N1" s="14"/>
      <c r="O1" s="14"/>
      <c r="P1" s="36"/>
      <c r="Q1" s="14"/>
      <c r="R1" s="36"/>
      <c r="S1" s="36"/>
      <c r="T1" s="14"/>
      <c r="U1" s="14"/>
      <c r="V1" s="14"/>
      <c r="W1" s="63"/>
      <c r="X1" s="36"/>
      <c r="Y1" s="14"/>
      <c r="Z1" s="63"/>
      <c r="AA1" s="14"/>
      <c r="AB1" s="14"/>
      <c r="AC1" s="14"/>
      <c r="AD1" s="14"/>
      <c r="AE1" s="14"/>
      <c r="AF1" s="14"/>
    </row>
    <row r="2" ht="42" customHeight="1" spans="1:32">
      <c r="A2" s="15" t="s">
        <v>302</v>
      </c>
      <c r="B2" s="16" t="s">
        <v>303</v>
      </c>
      <c r="C2" s="15" t="s">
        <v>304</v>
      </c>
      <c r="D2" s="15" t="s">
        <v>305</v>
      </c>
      <c r="E2" s="15" t="s">
        <v>306</v>
      </c>
      <c r="F2" s="16" t="s">
        <v>1</v>
      </c>
      <c r="G2" s="16" t="s">
        <v>307</v>
      </c>
      <c r="H2" s="15" t="s">
        <v>308</v>
      </c>
      <c r="I2" s="37" t="s">
        <v>309</v>
      </c>
      <c r="J2" s="38" t="s">
        <v>58</v>
      </c>
      <c r="K2" s="38"/>
      <c r="L2" s="33"/>
      <c r="M2" s="33"/>
      <c r="N2" s="38"/>
      <c r="O2" s="38" t="s">
        <v>310</v>
      </c>
      <c r="P2" s="38"/>
      <c r="Q2" s="33"/>
      <c r="R2" s="38"/>
      <c r="S2" s="38"/>
      <c r="T2" s="33"/>
      <c r="U2" s="64"/>
      <c r="V2" s="33"/>
      <c r="W2" s="64" t="s">
        <v>311</v>
      </c>
      <c r="X2" s="38"/>
      <c r="Y2" s="33"/>
      <c r="Z2" s="64"/>
      <c r="AA2" s="33"/>
      <c r="AB2" s="78"/>
      <c r="AC2" s="38" t="s">
        <v>312</v>
      </c>
      <c r="AD2" s="79" t="s">
        <v>313</v>
      </c>
      <c r="AE2" s="80" t="s">
        <v>45</v>
      </c>
      <c r="AF2" s="79" t="s">
        <v>314</v>
      </c>
    </row>
    <row r="3" s="1" customFormat="1" ht="42" customHeight="1" spans="1:32">
      <c r="A3" s="15"/>
      <c r="B3" s="16"/>
      <c r="C3" s="15"/>
      <c r="D3" s="15"/>
      <c r="E3" s="15"/>
      <c r="F3" s="16"/>
      <c r="G3" s="16"/>
      <c r="H3" s="15"/>
      <c r="I3" s="37"/>
      <c r="J3" s="39" t="s">
        <v>315</v>
      </c>
      <c r="K3" s="39" t="s">
        <v>316</v>
      </c>
      <c r="L3" s="16" t="s">
        <v>317</v>
      </c>
      <c r="M3" s="16" t="s">
        <v>73</v>
      </c>
      <c r="N3" s="39" t="s">
        <v>318</v>
      </c>
      <c r="O3" s="39" t="s">
        <v>319</v>
      </c>
      <c r="P3" s="39" t="s">
        <v>320</v>
      </c>
      <c r="Q3" s="39" t="s">
        <v>321</v>
      </c>
      <c r="R3" s="39" t="s">
        <v>322</v>
      </c>
      <c r="S3" s="39" t="s">
        <v>323</v>
      </c>
      <c r="T3" s="39" t="s">
        <v>324</v>
      </c>
      <c r="U3" s="65" t="s">
        <v>325</v>
      </c>
      <c r="V3" s="16" t="s">
        <v>326</v>
      </c>
      <c r="W3" s="65" t="s">
        <v>327</v>
      </c>
      <c r="X3" s="39" t="s">
        <v>328</v>
      </c>
      <c r="Y3" s="16" t="s">
        <v>329</v>
      </c>
      <c r="Z3" s="65" t="s">
        <v>330</v>
      </c>
      <c r="AA3" s="16" t="s">
        <v>331</v>
      </c>
      <c r="AB3" s="81" t="s">
        <v>332</v>
      </c>
      <c r="AC3" s="38"/>
      <c r="AD3" s="79"/>
      <c r="AE3" s="80"/>
      <c r="AF3" s="79"/>
    </row>
    <row r="4" s="2" customFormat="1" ht="42" customHeight="1" spans="1:32">
      <c r="A4" s="15" t="s">
        <v>333</v>
      </c>
      <c r="B4" s="16" t="s">
        <v>334</v>
      </c>
      <c r="C4" s="17"/>
      <c r="D4" s="18" t="s">
        <v>335</v>
      </c>
      <c r="E4" s="18" t="s">
        <v>336</v>
      </c>
      <c r="F4" s="18" t="s">
        <v>337</v>
      </c>
      <c r="G4" s="19" t="s">
        <v>338</v>
      </c>
      <c r="H4" s="20">
        <v>1</v>
      </c>
      <c r="I4" s="40">
        <v>2016</v>
      </c>
      <c r="J4" s="41">
        <v>683.2</v>
      </c>
      <c r="K4" s="41">
        <v>11.54</v>
      </c>
      <c r="L4" s="42" t="s">
        <v>339</v>
      </c>
      <c r="M4" s="43">
        <v>1</v>
      </c>
      <c r="N4" s="44">
        <v>81.2307692307692</v>
      </c>
      <c r="O4" s="44">
        <v>56.0384615384615</v>
      </c>
      <c r="P4" s="44">
        <v>42</v>
      </c>
      <c r="Q4" s="44">
        <v>9.6</v>
      </c>
      <c r="R4" s="44">
        <v>63</v>
      </c>
      <c r="S4" s="44">
        <v>14.604</v>
      </c>
      <c r="T4" s="66">
        <v>3</v>
      </c>
      <c r="U4" s="67" t="s">
        <v>340</v>
      </c>
      <c r="V4" s="20"/>
      <c r="W4" s="68">
        <v>3</v>
      </c>
      <c r="X4" s="69">
        <v>3.5</v>
      </c>
      <c r="Y4" s="20" t="s">
        <v>341</v>
      </c>
      <c r="Z4" s="82">
        <v>5</v>
      </c>
      <c r="AA4" s="83" t="s">
        <v>342</v>
      </c>
      <c r="AB4" s="84"/>
      <c r="AC4" s="85">
        <v>145.2</v>
      </c>
      <c r="AD4" s="85">
        <v>1.3</v>
      </c>
      <c r="AE4" s="86">
        <v>123.6</v>
      </c>
      <c r="AF4" s="44">
        <v>2.10526315789474</v>
      </c>
    </row>
    <row r="5" s="2" customFormat="1" ht="42" customHeight="1" spans="1:32">
      <c r="A5" s="15"/>
      <c r="B5" s="16"/>
      <c r="C5" s="18" t="s">
        <v>343</v>
      </c>
      <c r="D5" s="17"/>
      <c r="E5" s="18" t="s">
        <v>344</v>
      </c>
      <c r="F5" s="17"/>
      <c r="G5" s="19" t="s">
        <v>338</v>
      </c>
      <c r="H5" s="20">
        <v>2</v>
      </c>
      <c r="I5" s="40">
        <v>2017</v>
      </c>
      <c r="J5" s="45">
        <v>634.1</v>
      </c>
      <c r="K5" s="45">
        <v>6.55</v>
      </c>
      <c r="L5" s="42" t="s">
        <v>345</v>
      </c>
      <c r="M5" s="43">
        <v>4</v>
      </c>
      <c r="N5" s="44">
        <v>79.5384615384615</v>
      </c>
      <c r="O5" s="44">
        <v>55.8076923076923</v>
      </c>
      <c r="P5" s="44">
        <v>35</v>
      </c>
      <c r="Q5" s="44">
        <v>8.9</v>
      </c>
      <c r="R5" s="44">
        <v>78</v>
      </c>
      <c r="S5" s="44">
        <v>15.253</v>
      </c>
      <c r="T5" s="44">
        <v>3</v>
      </c>
      <c r="U5" s="67" t="s">
        <v>340</v>
      </c>
      <c r="V5" s="20"/>
      <c r="W5" s="68">
        <v>3</v>
      </c>
      <c r="X5" s="69">
        <v>3.5</v>
      </c>
      <c r="Y5" s="20" t="s">
        <v>341</v>
      </c>
      <c r="Z5" s="82">
        <v>5</v>
      </c>
      <c r="AA5" s="83" t="s">
        <v>342</v>
      </c>
      <c r="AB5" s="84"/>
      <c r="AC5" s="87">
        <v>141.9</v>
      </c>
      <c r="AD5" s="88">
        <v>0.9</v>
      </c>
      <c r="AE5" s="89">
        <v>132.1</v>
      </c>
      <c r="AF5" s="90">
        <v>1.75</v>
      </c>
    </row>
    <row r="6" s="2" customFormat="1" ht="42" customHeight="1" spans="1:32">
      <c r="A6" s="15"/>
      <c r="B6" s="16"/>
      <c r="C6" s="17"/>
      <c r="D6" s="17"/>
      <c r="E6" s="17"/>
      <c r="F6" s="17"/>
      <c r="G6" s="20"/>
      <c r="H6" s="19" t="s">
        <v>70</v>
      </c>
      <c r="I6" s="40"/>
      <c r="J6" s="41">
        <f>AVERAGE(J4:J5)</f>
        <v>658.65</v>
      </c>
      <c r="K6" s="41">
        <f>AVERAGE(K4:K5)</f>
        <v>9.045</v>
      </c>
      <c r="L6" s="42"/>
      <c r="M6" s="43"/>
      <c r="N6" s="44">
        <v>79.5384615384615</v>
      </c>
      <c r="O6" s="44">
        <v>55.8076923076923</v>
      </c>
      <c r="P6" s="44">
        <v>35</v>
      </c>
      <c r="Q6" s="44">
        <v>8.9</v>
      </c>
      <c r="R6" s="44">
        <v>78</v>
      </c>
      <c r="S6" s="44">
        <v>15.253</v>
      </c>
      <c r="T6" s="44">
        <v>3</v>
      </c>
      <c r="U6" s="67" t="s">
        <v>340</v>
      </c>
      <c r="V6" s="20"/>
      <c r="W6" s="68">
        <v>3</v>
      </c>
      <c r="X6" s="69">
        <v>3.5</v>
      </c>
      <c r="Y6" s="20" t="s">
        <v>341</v>
      </c>
      <c r="Z6" s="82">
        <v>5</v>
      </c>
      <c r="AA6" s="83" t="s">
        <v>342</v>
      </c>
      <c r="AB6" s="84"/>
      <c r="AC6" s="41">
        <f t="shared" ref="AC6:AE6" si="0">AVERAGE(AC4:AC5)</f>
        <v>143.55</v>
      </c>
      <c r="AD6" s="41">
        <f t="shared" si="0"/>
        <v>1.1</v>
      </c>
      <c r="AE6" s="91">
        <f t="shared" si="0"/>
        <v>127.85</v>
      </c>
      <c r="AF6" s="27">
        <v>1.9</v>
      </c>
    </row>
    <row r="7" s="2" customFormat="1" ht="42" customHeight="1" spans="1:32">
      <c r="A7" s="15"/>
      <c r="B7" s="16"/>
      <c r="C7" s="17"/>
      <c r="D7" s="17"/>
      <c r="E7" s="18" t="s">
        <v>346</v>
      </c>
      <c r="F7" s="21"/>
      <c r="G7" s="19" t="s">
        <v>338</v>
      </c>
      <c r="H7" s="20">
        <v>3</v>
      </c>
      <c r="I7" s="40">
        <v>2018</v>
      </c>
      <c r="J7" s="41">
        <v>671.136</v>
      </c>
      <c r="K7" s="41">
        <v>8.073429952</v>
      </c>
      <c r="L7" s="42" t="s">
        <v>347</v>
      </c>
      <c r="M7" s="43">
        <v>1</v>
      </c>
      <c r="N7" s="46">
        <v>81.4230769230769</v>
      </c>
      <c r="O7" s="44">
        <v>52</v>
      </c>
      <c r="P7" s="44">
        <v>20</v>
      </c>
      <c r="Q7" s="44">
        <v>4.2</v>
      </c>
      <c r="R7" s="44">
        <v>70</v>
      </c>
      <c r="S7" s="44">
        <v>14.333</v>
      </c>
      <c r="T7" s="44">
        <v>2.9</v>
      </c>
      <c r="U7" s="18" t="s">
        <v>348</v>
      </c>
      <c r="V7" s="20"/>
      <c r="W7" s="68">
        <v>5</v>
      </c>
      <c r="X7" s="69">
        <v>5</v>
      </c>
      <c r="Y7" s="20" t="s">
        <v>349</v>
      </c>
      <c r="Z7" s="82">
        <v>5</v>
      </c>
      <c r="AA7" s="83" t="s">
        <v>350</v>
      </c>
      <c r="AB7" s="84"/>
      <c r="AC7" s="41">
        <v>143.45</v>
      </c>
      <c r="AD7" s="41">
        <v>-0.15</v>
      </c>
      <c r="AE7" s="91">
        <v>122.72</v>
      </c>
      <c r="AF7" s="27">
        <v>1.2</v>
      </c>
    </row>
    <row r="8" s="2" customFormat="1" ht="42" customHeight="1" spans="1:32">
      <c r="A8" s="15"/>
      <c r="B8" s="16" t="s">
        <v>100</v>
      </c>
      <c r="C8" s="17"/>
      <c r="D8" s="18" t="s">
        <v>351</v>
      </c>
      <c r="E8" s="18" t="s">
        <v>352</v>
      </c>
      <c r="F8" s="18" t="s">
        <v>353</v>
      </c>
      <c r="G8" s="19" t="s">
        <v>354</v>
      </c>
      <c r="H8" s="20">
        <v>1</v>
      </c>
      <c r="I8" s="40">
        <v>2016</v>
      </c>
      <c r="J8" s="41">
        <v>677.2</v>
      </c>
      <c r="K8" s="41">
        <v>10.55</v>
      </c>
      <c r="L8" s="42" t="s">
        <v>339</v>
      </c>
      <c r="M8" s="43">
        <v>2</v>
      </c>
      <c r="N8" s="44">
        <v>78.0384615384615</v>
      </c>
      <c r="O8" s="44">
        <v>52.2307692307692</v>
      </c>
      <c r="P8" s="44">
        <v>45</v>
      </c>
      <c r="Q8" s="44">
        <v>9.5</v>
      </c>
      <c r="R8" s="44">
        <v>60</v>
      </c>
      <c r="S8" s="44">
        <v>13.2975</v>
      </c>
      <c r="T8" s="66">
        <v>3.3</v>
      </c>
      <c r="U8" s="67" t="s">
        <v>340</v>
      </c>
      <c r="V8" s="20"/>
      <c r="W8" s="68">
        <v>5</v>
      </c>
      <c r="X8" s="69">
        <v>4.5</v>
      </c>
      <c r="Y8" s="20" t="s">
        <v>349</v>
      </c>
      <c r="Z8" s="82">
        <v>5</v>
      </c>
      <c r="AA8" s="83" t="s">
        <v>342</v>
      </c>
      <c r="AB8" s="84"/>
      <c r="AC8" s="85">
        <v>147.4</v>
      </c>
      <c r="AD8" s="41">
        <v>3.5</v>
      </c>
      <c r="AE8" s="86">
        <v>126</v>
      </c>
      <c r="AF8" s="44">
        <v>2</v>
      </c>
    </row>
    <row r="9" s="2" customFormat="1" ht="42" customHeight="1" spans="1:32">
      <c r="A9" s="15"/>
      <c r="B9" s="16"/>
      <c r="C9" s="18" t="s">
        <v>355</v>
      </c>
      <c r="D9" s="17"/>
      <c r="E9" s="18" t="s">
        <v>356</v>
      </c>
      <c r="F9" s="17"/>
      <c r="G9" s="19" t="s">
        <v>354</v>
      </c>
      <c r="H9" s="20">
        <v>2</v>
      </c>
      <c r="I9" s="40">
        <v>2017</v>
      </c>
      <c r="J9" s="45">
        <v>620.9</v>
      </c>
      <c r="K9" s="45">
        <v>5.06</v>
      </c>
      <c r="L9" s="42" t="s">
        <v>357</v>
      </c>
      <c r="M9" s="43">
        <v>8</v>
      </c>
      <c r="N9" s="44">
        <v>75.8846153846154</v>
      </c>
      <c r="O9" s="44">
        <v>51.3461538461538</v>
      </c>
      <c r="P9" s="44">
        <v>30</v>
      </c>
      <c r="Q9" s="44">
        <v>7.4</v>
      </c>
      <c r="R9" s="44">
        <v>82</v>
      </c>
      <c r="S9" s="44">
        <v>13.79</v>
      </c>
      <c r="T9" s="44">
        <v>3.3</v>
      </c>
      <c r="U9" s="67" t="s">
        <v>340</v>
      </c>
      <c r="V9" s="20"/>
      <c r="W9" s="68">
        <v>3</v>
      </c>
      <c r="X9" s="69">
        <v>3.5</v>
      </c>
      <c r="Y9" s="20" t="s">
        <v>341</v>
      </c>
      <c r="Z9" s="82">
        <v>3</v>
      </c>
      <c r="AA9" s="83" t="s">
        <v>342</v>
      </c>
      <c r="AB9" s="84"/>
      <c r="AC9" s="87">
        <v>143.6</v>
      </c>
      <c r="AD9" s="45">
        <v>2.6</v>
      </c>
      <c r="AE9" s="89">
        <v>130.8</v>
      </c>
      <c r="AF9" s="90">
        <v>2.08333333333333</v>
      </c>
    </row>
    <row r="10" s="3" customFormat="1" ht="40.05" customHeight="1" spans="1:32">
      <c r="A10" s="15"/>
      <c r="B10" s="16"/>
      <c r="C10" s="17"/>
      <c r="D10" s="17"/>
      <c r="E10" s="17"/>
      <c r="F10" s="17"/>
      <c r="G10" s="20"/>
      <c r="H10" s="19" t="s">
        <v>70</v>
      </c>
      <c r="I10" s="40"/>
      <c r="J10" s="41">
        <f>AVERAGE(J8:J9)</f>
        <v>649.05</v>
      </c>
      <c r="K10" s="41">
        <f>AVERAGE(K8:K9)</f>
        <v>7.805</v>
      </c>
      <c r="L10" s="42"/>
      <c r="M10" s="43"/>
      <c r="N10" s="44">
        <v>75.8846153846154</v>
      </c>
      <c r="O10" s="44">
        <v>51.3461538461538</v>
      </c>
      <c r="P10" s="44">
        <v>30</v>
      </c>
      <c r="Q10" s="44">
        <v>7.4</v>
      </c>
      <c r="R10" s="44">
        <v>82</v>
      </c>
      <c r="S10" s="44">
        <v>13.79</v>
      </c>
      <c r="T10" s="44">
        <v>3.3</v>
      </c>
      <c r="U10" s="67" t="s">
        <v>340</v>
      </c>
      <c r="V10" s="20"/>
      <c r="W10" s="68">
        <v>5</v>
      </c>
      <c r="X10" s="69">
        <v>4.5</v>
      </c>
      <c r="Y10" s="20" t="s">
        <v>349</v>
      </c>
      <c r="Z10" s="82">
        <v>5</v>
      </c>
      <c r="AA10" s="83" t="s">
        <v>342</v>
      </c>
      <c r="AB10" s="84"/>
      <c r="AC10" s="41">
        <f t="shared" ref="AC10:AE10" si="1">AVERAGE(AC8:AC9)</f>
        <v>145.5</v>
      </c>
      <c r="AD10" s="41">
        <f t="shared" si="1"/>
        <v>3.05</v>
      </c>
      <c r="AE10" s="91">
        <f t="shared" si="1"/>
        <v>128.4</v>
      </c>
      <c r="AF10" s="27">
        <v>2</v>
      </c>
    </row>
    <row r="11" s="3" customFormat="1" ht="40.05" customHeight="1" spans="1:32">
      <c r="A11" s="15"/>
      <c r="B11" s="16"/>
      <c r="C11" s="17"/>
      <c r="D11" s="17"/>
      <c r="E11" s="18" t="s">
        <v>358</v>
      </c>
      <c r="F11" s="21"/>
      <c r="G11" s="19" t="s">
        <v>354</v>
      </c>
      <c r="H11" s="20">
        <v>3</v>
      </c>
      <c r="I11" s="40">
        <v>2018</v>
      </c>
      <c r="J11" s="41">
        <v>660.857</v>
      </c>
      <c r="K11" s="41">
        <v>6.418196457</v>
      </c>
      <c r="L11" s="42" t="s">
        <v>359</v>
      </c>
      <c r="M11" s="43">
        <v>2</v>
      </c>
      <c r="N11" s="46">
        <v>80.1923076923077</v>
      </c>
      <c r="O11" s="44">
        <v>59.7233076923077</v>
      </c>
      <c r="P11" s="44">
        <v>18</v>
      </c>
      <c r="Q11" s="44">
        <v>3.5</v>
      </c>
      <c r="R11" s="44">
        <v>77</v>
      </c>
      <c r="S11" s="44">
        <v>13.177</v>
      </c>
      <c r="T11" s="44">
        <v>3.3</v>
      </c>
      <c r="U11" s="18" t="s">
        <v>348</v>
      </c>
      <c r="V11" s="20"/>
      <c r="W11" s="68">
        <v>5</v>
      </c>
      <c r="X11" s="69">
        <v>5</v>
      </c>
      <c r="Y11" s="20" t="s">
        <v>349</v>
      </c>
      <c r="Z11" s="82">
        <v>3</v>
      </c>
      <c r="AA11" s="83" t="s">
        <v>350</v>
      </c>
      <c r="AB11" s="84"/>
      <c r="AC11" s="41">
        <v>144.55</v>
      </c>
      <c r="AD11" s="41">
        <v>0.95</v>
      </c>
      <c r="AE11" s="91">
        <v>125.63</v>
      </c>
      <c r="AF11" s="27">
        <v>1.2</v>
      </c>
    </row>
    <row r="12" s="3" customFormat="1" ht="40.05" customHeight="1" spans="1:32">
      <c r="A12" s="15"/>
      <c r="B12" s="22" t="s">
        <v>360</v>
      </c>
      <c r="C12" s="17"/>
      <c r="D12" s="17"/>
      <c r="E12" s="18"/>
      <c r="F12" s="18" t="s">
        <v>361</v>
      </c>
      <c r="G12" s="19" t="s">
        <v>362</v>
      </c>
      <c r="H12" s="20"/>
      <c r="I12" s="40">
        <v>2016</v>
      </c>
      <c r="J12" s="41">
        <v>612.6</v>
      </c>
      <c r="K12" s="41"/>
      <c r="L12" s="42"/>
      <c r="M12" s="43">
        <v>11</v>
      </c>
      <c r="N12" s="44">
        <v>80.5</v>
      </c>
      <c r="O12" s="44">
        <v>67.4230769230769</v>
      </c>
      <c r="P12" s="44">
        <v>45</v>
      </c>
      <c r="Q12" s="44">
        <v>10.6</v>
      </c>
      <c r="R12" s="44">
        <v>60</v>
      </c>
      <c r="S12" s="44">
        <v>15.2</v>
      </c>
      <c r="T12" s="66">
        <v>2.6</v>
      </c>
      <c r="U12" s="67" t="s">
        <v>340</v>
      </c>
      <c r="V12" s="20"/>
      <c r="W12" s="68">
        <v>3</v>
      </c>
      <c r="X12" s="69">
        <v>4</v>
      </c>
      <c r="Y12" s="20" t="s">
        <v>341</v>
      </c>
      <c r="Z12" s="82">
        <v>5</v>
      </c>
      <c r="AA12" s="83" t="s">
        <v>342</v>
      </c>
      <c r="AB12" s="84"/>
      <c r="AC12" s="85">
        <v>143.9</v>
      </c>
      <c r="AD12" s="85"/>
      <c r="AE12" s="86">
        <v>128.6</v>
      </c>
      <c r="AF12" s="44">
        <v>2</v>
      </c>
    </row>
    <row r="13" s="3" customFormat="1" ht="40.05" customHeight="1" spans="1:32">
      <c r="A13" s="15"/>
      <c r="B13" s="23"/>
      <c r="C13" s="17"/>
      <c r="D13" s="17"/>
      <c r="E13" s="18" t="s">
        <v>363</v>
      </c>
      <c r="F13" s="18" t="s">
        <v>361</v>
      </c>
      <c r="G13" s="19" t="s">
        <v>362</v>
      </c>
      <c r="H13" s="20"/>
      <c r="I13" s="40">
        <v>2018</v>
      </c>
      <c r="J13" s="41">
        <v>621.001</v>
      </c>
      <c r="K13" s="41"/>
      <c r="L13" s="42"/>
      <c r="M13" s="43">
        <v>3</v>
      </c>
      <c r="N13" s="46">
        <v>81.2307692307692</v>
      </c>
      <c r="O13" s="44">
        <v>59.648</v>
      </c>
      <c r="P13" s="44">
        <v>42</v>
      </c>
      <c r="Q13" s="44">
        <v>8.1</v>
      </c>
      <c r="R13" s="44">
        <v>45</v>
      </c>
      <c r="S13" s="44">
        <v>19.456</v>
      </c>
      <c r="T13" s="44">
        <v>2.6</v>
      </c>
      <c r="U13" s="18" t="s">
        <v>364</v>
      </c>
      <c r="V13" s="20"/>
      <c r="W13" s="68">
        <v>5</v>
      </c>
      <c r="X13" s="69">
        <v>4.75</v>
      </c>
      <c r="Y13" s="20" t="s">
        <v>349</v>
      </c>
      <c r="Z13" s="82">
        <v>5</v>
      </c>
      <c r="AA13" s="83" t="s">
        <v>350</v>
      </c>
      <c r="AB13" s="84"/>
      <c r="AC13" s="41">
        <v>143.6</v>
      </c>
      <c r="AD13" s="41"/>
      <c r="AE13" s="91">
        <v>128.79</v>
      </c>
      <c r="AF13" s="27">
        <v>2</v>
      </c>
    </row>
    <row r="14" s="4" customFormat="1" ht="42" customHeight="1" spans="1:32">
      <c r="A14" s="15"/>
      <c r="B14" s="24"/>
      <c r="C14" s="17"/>
      <c r="D14" s="18" t="s">
        <v>365</v>
      </c>
      <c r="E14" s="18" t="s">
        <v>366</v>
      </c>
      <c r="F14" s="25" t="s">
        <v>367</v>
      </c>
      <c r="G14" s="26" t="s">
        <v>362</v>
      </c>
      <c r="H14" s="27"/>
      <c r="I14" s="47">
        <v>2017</v>
      </c>
      <c r="J14" s="48">
        <v>581.5</v>
      </c>
      <c r="K14" s="48"/>
      <c r="L14" s="19"/>
      <c r="M14" s="19">
        <v>13</v>
      </c>
      <c r="N14" s="48">
        <v>80.6538461538462</v>
      </c>
      <c r="O14" s="48">
        <v>59.8461538461538</v>
      </c>
      <c r="P14" s="48">
        <v>47</v>
      </c>
      <c r="Q14" s="19">
        <v>11.1</v>
      </c>
      <c r="R14" s="48">
        <v>40</v>
      </c>
      <c r="S14" s="48">
        <v>19.464</v>
      </c>
      <c r="T14" s="19">
        <v>2.6</v>
      </c>
      <c r="U14" s="19" t="s">
        <v>340</v>
      </c>
      <c r="V14" s="19"/>
      <c r="W14" s="70">
        <v>5</v>
      </c>
      <c r="X14" s="48">
        <v>4.75</v>
      </c>
      <c r="Y14" s="19" t="s">
        <v>349</v>
      </c>
      <c r="Z14" s="70">
        <v>5</v>
      </c>
      <c r="AA14" s="19" t="s">
        <v>342</v>
      </c>
      <c r="AB14" s="19"/>
      <c r="AC14" s="92">
        <v>141</v>
      </c>
      <c r="AD14" s="90"/>
      <c r="AE14" s="92">
        <v>134</v>
      </c>
      <c r="AF14" s="25"/>
    </row>
    <row r="15" s="4" customFormat="1" ht="42" customHeight="1" spans="1:32">
      <c r="A15" s="15" t="s">
        <v>8</v>
      </c>
      <c r="B15" s="19" t="s">
        <v>117</v>
      </c>
      <c r="C15" s="28"/>
      <c r="D15" s="19" t="s">
        <v>368</v>
      </c>
      <c r="E15" s="19" t="s">
        <v>369</v>
      </c>
      <c r="F15" s="17" t="s">
        <v>370</v>
      </c>
      <c r="G15" s="19" t="s">
        <v>371</v>
      </c>
      <c r="H15" s="20">
        <v>1</v>
      </c>
      <c r="I15" s="40">
        <v>2016</v>
      </c>
      <c r="J15" s="49">
        <v>664.6</v>
      </c>
      <c r="K15" s="49">
        <v>0.17</v>
      </c>
      <c r="L15" s="50" t="s">
        <v>372</v>
      </c>
      <c r="M15" s="50">
        <v>10</v>
      </c>
      <c r="N15" s="44">
        <v>84.1153846153846</v>
      </c>
      <c r="O15" s="44">
        <v>68.1153846153846</v>
      </c>
      <c r="P15" s="44">
        <v>23</v>
      </c>
      <c r="Q15" s="17">
        <v>5.2</v>
      </c>
      <c r="R15" s="44">
        <v>60</v>
      </c>
      <c r="S15" s="44">
        <v>17.0135</v>
      </c>
      <c r="T15" s="17">
        <v>2.1</v>
      </c>
      <c r="U15" s="67" t="s">
        <v>340</v>
      </c>
      <c r="V15" s="17">
        <v>53</v>
      </c>
      <c r="W15" s="71">
        <v>3</v>
      </c>
      <c r="X15" s="72">
        <v>3.5</v>
      </c>
      <c r="Y15" s="20" t="s">
        <v>341</v>
      </c>
      <c r="Z15" s="73">
        <v>5</v>
      </c>
      <c r="AA15" s="93" t="s">
        <v>373</v>
      </c>
      <c r="AB15" s="94" t="s">
        <v>374</v>
      </c>
      <c r="AC15" s="95">
        <v>147.1</v>
      </c>
      <c r="AD15" s="85">
        <v>-1.3</v>
      </c>
      <c r="AE15" s="86">
        <v>96.5</v>
      </c>
      <c r="AF15" s="96">
        <v>1.95833333333333</v>
      </c>
    </row>
    <row r="16" s="4" customFormat="1" ht="42" customHeight="1" spans="1:32">
      <c r="A16" s="15"/>
      <c r="B16" s="19"/>
      <c r="C16" s="29" t="s">
        <v>375</v>
      </c>
      <c r="D16" s="20"/>
      <c r="E16" s="19" t="s">
        <v>376</v>
      </c>
      <c r="F16" s="17"/>
      <c r="G16" s="19" t="s">
        <v>371</v>
      </c>
      <c r="H16" s="20">
        <v>2</v>
      </c>
      <c r="I16" s="40">
        <v>2017</v>
      </c>
      <c r="J16" s="49">
        <v>659.26</v>
      </c>
      <c r="K16" s="49">
        <v>3.42</v>
      </c>
      <c r="L16" s="51" t="s">
        <v>377</v>
      </c>
      <c r="M16" s="50">
        <v>6</v>
      </c>
      <c r="N16" s="44">
        <v>83.1538461538462</v>
      </c>
      <c r="O16" s="44">
        <v>68.7307692307692</v>
      </c>
      <c r="P16" s="44">
        <v>19</v>
      </c>
      <c r="Q16" s="44">
        <v>6.9</v>
      </c>
      <c r="R16" s="44">
        <v>60</v>
      </c>
      <c r="S16" s="44">
        <v>15.814</v>
      </c>
      <c r="T16" s="44">
        <v>1.9</v>
      </c>
      <c r="U16" s="67" t="s">
        <v>340</v>
      </c>
      <c r="V16" s="17">
        <v>66</v>
      </c>
      <c r="W16" s="71">
        <v>3</v>
      </c>
      <c r="X16" s="72">
        <v>3.5</v>
      </c>
      <c r="Y16" s="93" t="s">
        <v>341</v>
      </c>
      <c r="Z16" s="73">
        <v>7</v>
      </c>
      <c r="AA16" s="93" t="s">
        <v>373</v>
      </c>
      <c r="AB16" s="93" t="s">
        <v>374</v>
      </c>
      <c r="AC16" s="44">
        <v>146</v>
      </c>
      <c r="AD16" s="85">
        <v>0.1</v>
      </c>
      <c r="AE16" s="86">
        <v>99.8</v>
      </c>
      <c r="AF16" s="96">
        <v>2.05555555555556</v>
      </c>
    </row>
    <row r="17" s="4" customFormat="1" ht="42" customHeight="1" spans="1:32">
      <c r="A17" s="15"/>
      <c r="B17" s="19"/>
      <c r="C17" s="28"/>
      <c r="D17" s="20"/>
      <c r="E17" s="20"/>
      <c r="F17" s="17"/>
      <c r="G17" s="20"/>
      <c r="H17" s="19" t="s">
        <v>70</v>
      </c>
      <c r="I17" s="40"/>
      <c r="J17" s="41">
        <f>AVERAGE(J15:J16)</f>
        <v>661.93</v>
      </c>
      <c r="K17" s="41">
        <f>AVERAGE(K15:K16)</f>
        <v>1.795</v>
      </c>
      <c r="L17" s="51"/>
      <c r="M17" s="50"/>
      <c r="N17" s="44">
        <v>83.1538461538462</v>
      </c>
      <c r="O17" s="44">
        <v>68.7307692307692</v>
      </c>
      <c r="P17" s="44">
        <v>19</v>
      </c>
      <c r="Q17" s="44">
        <v>6.9</v>
      </c>
      <c r="R17" s="44">
        <v>60</v>
      </c>
      <c r="S17" s="44">
        <v>15.814</v>
      </c>
      <c r="T17" s="44">
        <v>1.9</v>
      </c>
      <c r="U17" s="67" t="s">
        <v>340</v>
      </c>
      <c r="V17" s="18">
        <v>60</v>
      </c>
      <c r="W17" s="71">
        <v>3</v>
      </c>
      <c r="X17" s="72">
        <v>3.5</v>
      </c>
      <c r="Y17" s="93" t="s">
        <v>341</v>
      </c>
      <c r="Z17" s="73">
        <v>7</v>
      </c>
      <c r="AA17" s="93" t="s">
        <v>373</v>
      </c>
      <c r="AB17" s="93" t="s">
        <v>374</v>
      </c>
      <c r="AC17" s="44">
        <f t="shared" ref="AC17:AE17" si="2">AVERAGE(AC15:AC16)</f>
        <v>146.55</v>
      </c>
      <c r="AD17" s="44">
        <f t="shared" si="2"/>
        <v>-0.6</v>
      </c>
      <c r="AE17" s="96">
        <f t="shared" si="2"/>
        <v>98.15</v>
      </c>
      <c r="AF17" s="96">
        <v>2.1</v>
      </c>
    </row>
    <row r="18" s="4" customFormat="1" ht="42" customHeight="1" spans="1:32">
      <c r="A18" s="15"/>
      <c r="B18" s="19"/>
      <c r="C18" s="28"/>
      <c r="D18" s="20"/>
      <c r="E18" s="19" t="s">
        <v>378</v>
      </c>
      <c r="F18" s="21"/>
      <c r="G18" s="20"/>
      <c r="H18" s="20">
        <v>3</v>
      </c>
      <c r="I18" s="40">
        <v>2018</v>
      </c>
      <c r="J18" s="41">
        <v>684.4</v>
      </c>
      <c r="K18" s="41">
        <v>4.43</v>
      </c>
      <c r="L18" s="51" t="s">
        <v>347</v>
      </c>
      <c r="M18" s="50">
        <v>3</v>
      </c>
      <c r="N18" s="46">
        <v>84.4615384615385</v>
      </c>
      <c r="O18" s="44">
        <v>68.7305769230769</v>
      </c>
      <c r="P18" s="44">
        <v>20</v>
      </c>
      <c r="Q18" s="44">
        <v>5.4</v>
      </c>
      <c r="R18" s="44">
        <v>70</v>
      </c>
      <c r="S18" s="44">
        <v>14.41</v>
      </c>
      <c r="T18" s="44">
        <v>1.9</v>
      </c>
      <c r="U18" s="18" t="s">
        <v>364</v>
      </c>
      <c r="V18" s="17">
        <v>59</v>
      </c>
      <c r="W18" s="71">
        <v>3</v>
      </c>
      <c r="X18" s="72">
        <v>3.75</v>
      </c>
      <c r="Y18" s="93" t="s">
        <v>341</v>
      </c>
      <c r="Z18" s="73">
        <v>5</v>
      </c>
      <c r="AA18" s="93" t="s">
        <v>342</v>
      </c>
      <c r="AB18" s="93" t="s">
        <v>379</v>
      </c>
      <c r="AC18" s="44">
        <v>148.6</v>
      </c>
      <c r="AD18" s="44">
        <v>-0.1</v>
      </c>
      <c r="AE18" s="96">
        <v>97.5</v>
      </c>
      <c r="AF18" s="96">
        <v>1.7</v>
      </c>
    </row>
    <row r="19" s="4" customFormat="1" ht="42" customHeight="1" spans="1:32">
      <c r="A19" s="15"/>
      <c r="B19" s="19" t="s">
        <v>123</v>
      </c>
      <c r="C19" s="28"/>
      <c r="D19" s="20"/>
      <c r="E19" s="20"/>
      <c r="F19" s="18" t="s">
        <v>380</v>
      </c>
      <c r="G19" s="19" t="s">
        <v>381</v>
      </c>
      <c r="H19" s="20">
        <v>1</v>
      </c>
      <c r="I19" s="40">
        <v>2017</v>
      </c>
      <c r="J19" s="49">
        <v>666.58</v>
      </c>
      <c r="K19" s="49">
        <v>4.57</v>
      </c>
      <c r="L19" s="51" t="s">
        <v>377</v>
      </c>
      <c r="M19" s="50">
        <v>3</v>
      </c>
      <c r="N19" s="44">
        <v>84.0769230769231</v>
      </c>
      <c r="O19" s="44">
        <v>61.9615384615385</v>
      </c>
      <c r="P19" s="44">
        <v>29</v>
      </c>
      <c r="Q19" s="44">
        <v>8.8</v>
      </c>
      <c r="R19" s="44">
        <v>75</v>
      </c>
      <c r="S19" s="44">
        <v>10.137</v>
      </c>
      <c r="T19" s="44">
        <v>1.6</v>
      </c>
      <c r="U19" s="67" t="s">
        <v>340</v>
      </c>
      <c r="V19" s="18" t="s">
        <v>382</v>
      </c>
      <c r="W19" s="71">
        <v>5</v>
      </c>
      <c r="X19" s="72">
        <v>5</v>
      </c>
      <c r="Y19" s="93" t="s">
        <v>349</v>
      </c>
      <c r="Z19" s="73">
        <v>5</v>
      </c>
      <c r="AA19" s="93" t="s">
        <v>342</v>
      </c>
      <c r="AB19" s="93" t="s">
        <v>379</v>
      </c>
      <c r="AC19" s="44">
        <v>145.9</v>
      </c>
      <c r="AD19" s="85">
        <v>0</v>
      </c>
      <c r="AE19" s="86">
        <v>105</v>
      </c>
      <c r="AF19" s="96">
        <v>1.77777777777778</v>
      </c>
    </row>
    <row r="20" s="4" customFormat="1" ht="42" customHeight="1" spans="1:32">
      <c r="A20" s="15"/>
      <c r="B20" s="19"/>
      <c r="C20" s="28"/>
      <c r="D20" s="20"/>
      <c r="E20" s="20" t="s">
        <v>383</v>
      </c>
      <c r="F20" s="17"/>
      <c r="G20" s="20"/>
      <c r="H20" s="20">
        <v>2</v>
      </c>
      <c r="I20" s="40">
        <v>2018</v>
      </c>
      <c r="J20" s="41">
        <v>677.6</v>
      </c>
      <c r="K20" s="41">
        <v>6.6</v>
      </c>
      <c r="L20" s="51" t="s">
        <v>384</v>
      </c>
      <c r="M20" s="50">
        <v>2</v>
      </c>
      <c r="N20" s="46">
        <v>84</v>
      </c>
      <c r="O20" s="44">
        <v>68.8347692307692</v>
      </c>
      <c r="P20" s="44">
        <v>31</v>
      </c>
      <c r="Q20" s="44">
        <v>6.8</v>
      </c>
      <c r="R20" s="44">
        <v>90</v>
      </c>
      <c r="S20" s="44">
        <v>10.022</v>
      </c>
      <c r="T20" s="44">
        <v>1.6</v>
      </c>
      <c r="U20" s="18" t="s">
        <v>364</v>
      </c>
      <c r="V20" s="18" t="s">
        <v>382</v>
      </c>
      <c r="W20" s="71">
        <v>5</v>
      </c>
      <c r="X20" s="72">
        <v>5</v>
      </c>
      <c r="Y20" s="93" t="s">
        <v>349</v>
      </c>
      <c r="Z20" s="73">
        <v>3</v>
      </c>
      <c r="AA20" s="93" t="s">
        <v>342</v>
      </c>
      <c r="AB20" s="93" t="s">
        <v>379</v>
      </c>
      <c r="AC20" s="44">
        <v>149.9</v>
      </c>
      <c r="AD20" s="44">
        <v>0.1</v>
      </c>
      <c r="AE20" s="96">
        <v>100.1</v>
      </c>
      <c r="AF20" s="96">
        <v>1.7</v>
      </c>
    </row>
    <row r="21" s="4" customFormat="1" ht="42" customHeight="1" spans="1:32">
      <c r="A21" s="15"/>
      <c r="B21" s="19"/>
      <c r="C21" s="28"/>
      <c r="D21" s="20"/>
      <c r="E21" s="20"/>
      <c r="F21" s="17"/>
      <c r="G21" s="20"/>
      <c r="H21" s="19" t="s">
        <v>70</v>
      </c>
      <c r="I21" s="40"/>
      <c r="J21" s="41">
        <f>AVERAGE(J19:J20)</f>
        <v>672.09</v>
      </c>
      <c r="K21" s="41">
        <f>AVERAGE(K19:K20)</f>
        <v>5.585</v>
      </c>
      <c r="L21" s="51"/>
      <c r="M21" s="50"/>
      <c r="N21" s="46">
        <v>84</v>
      </c>
      <c r="O21" s="44">
        <v>68.8347692307692</v>
      </c>
      <c r="P21" s="44">
        <v>31</v>
      </c>
      <c r="Q21" s="44">
        <v>6.8</v>
      </c>
      <c r="R21" s="44">
        <v>90</v>
      </c>
      <c r="S21" s="44">
        <v>10.022</v>
      </c>
      <c r="T21" s="44">
        <v>1.6</v>
      </c>
      <c r="U21" s="18" t="s">
        <v>364</v>
      </c>
      <c r="V21" s="18" t="s">
        <v>382</v>
      </c>
      <c r="W21" s="71">
        <v>5</v>
      </c>
      <c r="X21" s="72">
        <v>5</v>
      </c>
      <c r="Y21" s="93" t="s">
        <v>349</v>
      </c>
      <c r="Z21" s="73">
        <v>5</v>
      </c>
      <c r="AA21" s="93" t="s">
        <v>342</v>
      </c>
      <c r="AB21" s="93" t="s">
        <v>379</v>
      </c>
      <c r="AC21" s="44">
        <f t="shared" ref="AC21:AE21" si="3">AVERAGE(AC19:AC20)</f>
        <v>147.9</v>
      </c>
      <c r="AD21" s="44">
        <f t="shared" si="3"/>
        <v>0.05</v>
      </c>
      <c r="AE21" s="96">
        <f t="shared" si="3"/>
        <v>102.55</v>
      </c>
      <c r="AF21" s="96">
        <v>1.7</v>
      </c>
    </row>
    <row r="22" s="4" customFormat="1" ht="42" customHeight="1" spans="1:32">
      <c r="A22" s="15"/>
      <c r="B22" s="19"/>
      <c r="C22" s="28"/>
      <c r="D22" s="20"/>
      <c r="E22" s="20" t="s">
        <v>383</v>
      </c>
      <c r="F22" s="21"/>
      <c r="G22" s="20"/>
      <c r="H22" s="20">
        <v>3</v>
      </c>
      <c r="I22" s="40">
        <v>2018</v>
      </c>
      <c r="J22" s="41">
        <v>689.1</v>
      </c>
      <c r="K22" s="41">
        <v>5.14</v>
      </c>
      <c r="L22" s="51" t="s">
        <v>347</v>
      </c>
      <c r="M22" s="50">
        <v>2</v>
      </c>
      <c r="N22" s="46">
        <v>84.7307692307692</v>
      </c>
      <c r="O22" s="44">
        <v>50.0056153846154</v>
      </c>
      <c r="P22" s="44">
        <v>11</v>
      </c>
      <c r="Q22" s="44">
        <v>2.9</v>
      </c>
      <c r="R22" s="44">
        <v>76</v>
      </c>
      <c r="S22" s="44">
        <v>10.413</v>
      </c>
      <c r="T22" s="44">
        <v>1.6</v>
      </c>
      <c r="U22" s="18" t="s">
        <v>364</v>
      </c>
      <c r="V22" s="18" t="s">
        <v>382</v>
      </c>
      <c r="W22" s="73">
        <v>5</v>
      </c>
      <c r="X22" s="74">
        <v>5</v>
      </c>
      <c r="Y22" s="93" t="s">
        <v>349</v>
      </c>
      <c r="Z22" s="73">
        <v>3</v>
      </c>
      <c r="AA22" s="93" t="s">
        <v>342</v>
      </c>
      <c r="AB22" s="93" t="s">
        <v>379</v>
      </c>
      <c r="AC22" s="44">
        <v>148.3</v>
      </c>
      <c r="AD22" s="44">
        <v>-0.4</v>
      </c>
      <c r="AE22" s="96">
        <v>99.4</v>
      </c>
      <c r="AF22" s="96">
        <v>1.7</v>
      </c>
    </row>
    <row r="23" s="4" customFormat="1" ht="42" customHeight="1" spans="1:32">
      <c r="A23" s="15"/>
      <c r="B23" s="16" t="s">
        <v>127</v>
      </c>
      <c r="C23" s="28"/>
      <c r="D23" s="20"/>
      <c r="E23" s="18"/>
      <c r="F23" s="18" t="s">
        <v>385</v>
      </c>
      <c r="G23" s="20"/>
      <c r="H23" s="20">
        <v>1</v>
      </c>
      <c r="I23" s="40">
        <v>2017</v>
      </c>
      <c r="J23" s="49">
        <v>660.45</v>
      </c>
      <c r="K23" s="49">
        <v>3.61</v>
      </c>
      <c r="L23" s="51" t="s">
        <v>386</v>
      </c>
      <c r="M23" s="50">
        <v>5</v>
      </c>
      <c r="N23" s="44">
        <v>83.4230769230769</v>
      </c>
      <c r="O23" s="44">
        <v>68.2307692307692</v>
      </c>
      <c r="P23" s="44">
        <v>40</v>
      </c>
      <c r="Q23" s="44">
        <v>14.3</v>
      </c>
      <c r="R23" s="44">
        <v>78</v>
      </c>
      <c r="S23" s="44">
        <v>16.598</v>
      </c>
      <c r="T23" s="44">
        <v>2</v>
      </c>
      <c r="U23" s="67" t="s">
        <v>340</v>
      </c>
      <c r="V23" s="17">
        <v>64</v>
      </c>
      <c r="W23" s="71">
        <v>5</v>
      </c>
      <c r="X23" s="72">
        <v>5</v>
      </c>
      <c r="Y23" s="93" t="s">
        <v>349</v>
      </c>
      <c r="Z23" s="73">
        <v>5</v>
      </c>
      <c r="AA23" s="93" t="s">
        <v>373</v>
      </c>
      <c r="AB23" s="93" t="s">
        <v>374</v>
      </c>
      <c r="AC23" s="44">
        <v>145</v>
      </c>
      <c r="AD23" s="85">
        <v>-0.9</v>
      </c>
      <c r="AE23" s="86">
        <v>102.9</v>
      </c>
      <c r="AF23" s="96">
        <v>1.88888888888889</v>
      </c>
    </row>
    <row r="24" s="4" customFormat="1" ht="42" customHeight="1" spans="1:32">
      <c r="A24" s="15"/>
      <c r="B24" s="16"/>
      <c r="C24" s="28"/>
      <c r="D24" s="20"/>
      <c r="E24" s="20" t="s">
        <v>387</v>
      </c>
      <c r="F24" s="17"/>
      <c r="G24" s="19" t="s">
        <v>388</v>
      </c>
      <c r="H24" s="20">
        <v>2</v>
      </c>
      <c r="I24" s="40">
        <v>2018</v>
      </c>
      <c r="J24" s="41">
        <v>665.2</v>
      </c>
      <c r="K24" s="41">
        <v>4.6</v>
      </c>
      <c r="L24" s="51" t="s">
        <v>389</v>
      </c>
      <c r="M24" s="50">
        <v>5</v>
      </c>
      <c r="N24" s="46">
        <v>84.4615384615385</v>
      </c>
      <c r="O24" s="44">
        <v>61.2</v>
      </c>
      <c r="P24" s="44">
        <v>28</v>
      </c>
      <c r="Q24" s="44">
        <v>7.6</v>
      </c>
      <c r="R24" s="44">
        <v>70</v>
      </c>
      <c r="S24" s="44">
        <v>13.969</v>
      </c>
      <c r="T24" s="44">
        <v>2</v>
      </c>
      <c r="U24" s="18" t="s">
        <v>364</v>
      </c>
      <c r="V24" s="18"/>
      <c r="W24" s="71">
        <v>5</v>
      </c>
      <c r="X24" s="72">
        <v>4.5</v>
      </c>
      <c r="Y24" s="93" t="s">
        <v>349</v>
      </c>
      <c r="Z24" s="73">
        <v>5</v>
      </c>
      <c r="AA24" s="93" t="s">
        <v>342</v>
      </c>
      <c r="AB24" s="93" t="s">
        <v>374</v>
      </c>
      <c r="AC24" s="44">
        <v>150</v>
      </c>
      <c r="AD24" s="44">
        <v>0.2</v>
      </c>
      <c r="AE24" s="96">
        <v>98.3</v>
      </c>
      <c r="AF24" s="96"/>
    </row>
    <row r="25" s="4" customFormat="1" ht="42" customHeight="1" spans="1:32">
      <c r="A25" s="15"/>
      <c r="B25" s="16"/>
      <c r="C25" s="28"/>
      <c r="D25" s="20"/>
      <c r="E25" s="20"/>
      <c r="F25" s="17"/>
      <c r="G25" s="20"/>
      <c r="H25" s="19" t="s">
        <v>70</v>
      </c>
      <c r="I25" s="40"/>
      <c r="J25" s="41">
        <f>AVERAGE(J23:J24)</f>
        <v>662.825</v>
      </c>
      <c r="K25" s="41">
        <f>AVERAGE(K23:K24)</f>
        <v>4.105</v>
      </c>
      <c r="L25" s="51"/>
      <c r="M25" s="50"/>
      <c r="N25" s="46">
        <v>84.0384615384615</v>
      </c>
      <c r="O25" s="44">
        <v>62.4221538461538</v>
      </c>
      <c r="P25" s="44">
        <v>36</v>
      </c>
      <c r="Q25" s="44">
        <v>6.7</v>
      </c>
      <c r="R25" s="44">
        <v>70</v>
      </c>
      <c r="S25" s="44">
        <v>14.472</v>
      </c>
      <c r="T25" s="44">
        <v>2</v>
      </c>
      <c r="U25" s="18" t="s">
        <v>364</v>
      </c>
      <c r="V25" s="18"/>
      <c r="W25" s="71">
        <v>5</v>
      </c>
      <c r="X25" s="72">
        <v>5</v>
      </c>
      <c r="Y25" s="93" t="s">
        <v>349</v>
      </c>
      <c r="Z25" s="73">
        <v>5</v>
      </c>
      <c r="AA25" s="93" t="s">
        <v>373</v>
      </c>
      <c r="AB25" s="93" t="s">
        <v>374</v>
      </c>
      <c r="AC25" s="44">
        <f t="shared" ref="AC25:AE25" si="4">AVERAGE(AC23:AC24)</f>
        <v>147.5</v>
      </c>
      <c r="AD25" s="44">
        <f t="shared" si="4"/>
        <v>-0.35</v>
      </c>
      <c r="AE25" s="96">
        <f t="shared" si="4"/>
        <v>100.6</v>
      </c>
      <c r="AF25" s="96"/>
    </row>
    <row r="26" s="4" customFormat="1" ht="42" customHeight="1" spans="1:32">
      <c r="A26" s="15"/>
      <c r="B26" s="16"/>
      <c r="C26" s="28"/>
      <c r="D26" s="20"/>
      <c r="E26" s="20" t="s">
        <v>387</v>
      </c>
      <c r="F26" s="21"/>
      <c r="G26" s="20"/>
      <c r="H26" s="20">
        <v>2</v>
      </c>
      <c r="I26" s="40">
        <v>2018</v>
      </c>
      <c r="J26" s="41">
        <v>684</v>
      </c>
      <c r="K26" s="41">
        <v>4.37</v>
      </c>
      <c r="L26" s="51" t="s">
        <v>347</v>
      </c>
      <c r="M26" s="50">
        <v>4</v>
      </c>
      <c r="N26" s="46">
        <v>84.0384615384615</v>
      </c>
      <c r="O26" s="44">
        <v>62.4221538461538</v>
      </c>
      <c r="P26" s="44">
        <v>36</v>
      </c>
      <c r="Q26" s="44">
        <v>6.7</v>
      </c>
      <c r="R26" s="44">
        <v>70</v>
      </c>
      <c r="S26" s="44">
        <v>14.472</v>
      </c>
      <c r="T26" s="44">
        <v>2</v>
      </c>
      <c r="U26" s="18" t="s">
        <v>364</v>
      </c>
      <c r="V26" s="18"/>
      <c r="W26" s="73">
        <v>5</v>
      </c>
      <c r="X26" s="74">
        <v>4.5</v>
      </c>
      <c r="Y26" s="93" t="s">
        <v>349</v>
      </c>
      <c r="Z26" s="73">
        <v>5</v>
      </c>
      <c r="AA26" s="93" t="s">
        <v>342</v>
      </c>
      <c r="AB26" s="93" t="s">
        <v>374</v>
      </c>
      <c r="AC26" s="44">
        <v>148</v>
      </c>
      <c r="AD26" s="44">
        <v>-0.7</v>
      </c>
      <c r="AE26" s="96">
        <v>97.5</v>
      </c>
      <c r="AF26" s="96">
        <v>1.7</v>
      </c>
    </row>
    <row r="27" s="4" customFormat="1" ht="42" hidden="1" customHeight="1" spans="1:32">
      <c r="A27" s="15"/>
      <c r="B27" s="16" t="s">
        <v>390</v>
      </c>
      <c r="C27" s="28"/>
      <c r="D27" s="20"/>
      <c r="E27" s="20"/>
      <c r="F27" s="18" t="s">
        <v>391</v>
      </c>
      <c r="G27" s="20"/>
      <c r="H27" s="20">
        <v>1</v>
      </c>
      <c r="I27" s="40">
        <v>2017</v>
      </c>
      <c r="J27" s="49">
        <v>670.91</v>
      </c>
      <c r="K27" s="49">
        <v>5.25</v>
      </c>
      <c r="L27" s="51" t="s">
        <v>386</v>
      </c>
      <c r="M27" s="50">
        <v>2</v>
      </c>
      <c r="N27" s="44">
        <v>84.0384615384615</v>
      </c>
      <c r="O27" s="44">
        <v>70.7307692307692</v>
      </c>
      <c r="P27" s="44">
        <v>30</v>
      </c>
      <c r="Q27" s="44">
        <v>8.1</v>
      </c>
      <c r="R27" s="44">
        <v>67</v>
      </c>
      <c r="S27" s="44">
        <v>14.835</v>
      </c>
      <c r="T27" s="44">
        <v>2.1</v>
      </c>
      <c r="U27" s="67" t="s">
        <v>340</v>
      </c>
      <c r="V27" s="17">
        <v>68</v>
      </c>
      <c r="W27" s="71">
        <v>5</v>
      </c>
      <c r="X27" s="72">
        <v>5</v>
      </c>
      <c r="Y27" s="93" t="s">
        <v>349</v>
      </c>
      <c r="Z27" s="73">
        <v>5</v>
      </c>
      <c r="AA27" s="93" t="s">
        <v>373</v>
      </c>
      <c r="AB27" s="93" t="s">
        <v>379</v>
      </c>
      <c r="AC27" s="44">
        <v>144.8</v>
      </c>
      <c r="AD27" s="85">
        <v>-1.1</v>
      </c>
      <c r="AE27" s="86">
        <v>102.4</v>
      </c>
      <c r="AF27" s="96">
        <v>1.88888888888889</v>
      </c>
    </row>
    <row r="28" s="4" customFormat="1" ht="42" hidden="1" customHeight="1" spans="1:32">
      <c r="A28" s="15"/>
      <c r="B28" s="16"/>
      <c r="C28" s="28"/>
      <c r="D28" s="20"/>
      <c r="E28" s="20" t="s">
        <v>392</v>
      </c>
      <c r="F28" s="17"/>
      <c r="G28" s="19" t="s">
        <v>393</v>
      </c>
      <c r="H28" s="20">
        <v>2</v>
      </c>
      <c r="I28" s="40">
        <v>2018</v>
      </c>
      <c r="J28" s="41">
        <v>683.8</v>
      </c>
      <c r="K28" s="41">
        <v>7.6</v>
      </c>
      <c r="L28" s="51" t="s">
        <v>384</v>
      </c>
      <c r="M28" s="50">
        <v>1</v>
      </c>
      <c r="N28" s="46">
        <v>84.5769230769231</v>
      </c>
      <c r="O28" s="44">
        <v>66.7575</v>
      </c>
      <c r="P28" s="44">
        <v>20</v>
      </c>
      <c r="Q28" s="44">
        <v>6.1</v>
      </c>
      <c r="R28" s="44">
        <v>82</v>
      </c>
      <c r="S28" s="44">
        <v>10.736</v>
      </c>
      <c r="T28" s="44">
        <v>1.6</v>
      </c>
      <c r="U28" s="18" t="s">
        <v>364</v>
      </c>
      <c r="V28" s="18"/>
      <c r="W28" s="71">
        <v>7</v>
      </c>
      <c r="X28" s="72">
        <v>5.5</v>
      </c>
      <c r="Y28" s="93" t="s">
        <v>349</v>
      </c>
      <c r="Z28" s="73">
        <v>5</v>
      </c>
      <c r="AA28" s="93" t="s">
        <v>373</v>
      </c>
      <c r="AB28" s="93" t="s">
        <v>379</v>
      </c>
      <c r="AC28" s="44">
        <v>149.5</v>
      </c>
      <c r="AD28" s="44">
        <v>-0.3</v>
      </c>
      <c r="AE28" s="96">
        <v>98.3</v>
      </c>
      <c r="AF28" s="96"/>
    </row>
    <row r="29" s="4" customFormat="1" ht="42" hidden="1" customHeight="1" spans="1:32">
      <c r="A29" s="15"/>
      <c r="B29" s="16"/>
      <c r="C29" s="28"/>
      <c r="D29" s="20"/>
      <c r="E29" s="20"/>
      <c r="F29" s="17"/>
      <c r="G29" s="20"/>
      <c r="H29" s="19" t="s">
        <v>70</v>
      </c>
      <c r="I29" s="40"/>
      <c r="J29" s="41">
        <f>AVERAGE(J27:J28)</f>
        <v>677.355</v>
      </c>
      <c r="K29" s="41">
        <f>AVERAGE(K27:K28)</f>
        <v>6.425</v>
      </c>
      <c r="L29" s="51"/>
      <c r="M29" s="50"/>
      <c r="N29" s="46">
        <v>84.5769230769231</v>
      </c>
      <c r="O29" s="44">
        <v>66.7575</v>
      </c>
      <c r="P29" s="44">
        <v>20</v>
      </c>
      <c r="Q29" s="44">
        <v>6.1</v>
      </c>
      <c r="R29" s="44">
        <v>82</v>
      </c>
      <c r="S29" s="44">
        <v>10.736</v>
      </c>
      <c r="T29" s="44">
        <v>1.6</v>
      </c>
      <c r="U29" s="18" t="s">
        <v>364</v>
      </c>
      <c r="V29" s="18"/>
      <c r="W29" s="71">
        <v>7</v>
      </c>
      <c r="X29" s="72">
        <v>5.5</v>
      </c>
      <c r="Y29" s="93" t="s">
        <v>349</v>
      </c>
      <c r="Z29" s="73">
        <v>5</v>
      </c>
      <c r="AA29" s="93" t="s">
        <v>373</v>
      </c>
      <c r="AB29" s="93" t="s">
        <v>379</v>
      </c>
      <c r="AC29" s="44">
        <f t="shared" ref="AC29:AE29" si="5">AVERAGE(AC27:AC28)</f>
        <v>147.15</v>
      </c>
      <c r="AD29" s="44">
        <f t="shared" si="5"/>
        <v>-0.7</v>
      </c>
      <c r="AE29" s="96">
        <f t="shared" si="5"/>
        <v>100.35</v>
      </c>
      <c r="AF29" s="96"/>
    </row>
    <row r="30" s="4" customFormat="1" ht="42" hidden="1" customHeight="1" spans="1:32">
      <c r="A30" s="15"/>
      <c r="B30" s="16"/>
      <c r="C30" s="28"/>
      <c r="D30" s="20"/>
      <c r="E30" s="20" t="s">
        <v>392</v>
      </c>
      <c r="F30" s="21"/>
      <c r="G30" s="20"/>
      <c r="H30" s="20">
        <v>2</v>
      </c>
      <c r="I30" s="40">
        <v>2018</v>
      </c>
      <c r="J30" s="41">
        <v>691.9</v>
      </c>
      <c r="K30" s="41">
        <v>5.57</v>
      </c>
      <c r="L30" s="51" t="s">
        <v>347</v>
      </c>
      <c r="M30" s="50">
        <v>1</v>
      </c>
      <c r="N30" s="46">
        <v>84.7307692307692</v>
      </c>
      <c r="O30" s="44">
        <v>60.8410384615385</v>
      </c>
      <c r="P30" s="44">
        <v>16</v>
      </c>
      <c r="Q30" s="44">
        <v>3.8</v>
      </c>
      <c r="R30" s="44">
        <v>76</v>
      </c>
      <c r="S30" s="44">
        <v>10.241</v>
      </c>
      <c r="T30" s="44">
        <v>1.7</v>
      </c>
      <c r="U30" s="18" t="s">
        <v>364</v>
      </c>
      <c r="V30" s="18"/>
      <c r="W30" s="73">
        <v>7</v>
      </c>
      <c r="X30" s="74">
        <v>5.5</v>
      </c>
      <c r="Y30" s="93" t="s">
        <v>349</v>
      </c>
      <c r="Z30" s="73">
        <v>5</v>
      </c>
      <c r="AA30" s="93" t="s">
        <v>373</v>
      </c>
      <c r="AB30" s="93" t="s">
        <v>379</v>
      </c>
      <c r="AC30" s="44">
        <v>146.3</v>
      </c>
      <c r="AD30" s="44">
        <v>-2.4</v>
      </c>
      <c r="AE30" s="96">
        <v>96</v>
      </c>
      <c r="AF30" s="96">
        <v>1.6</v>
      </c>
    </row>
    <row r="31" s="4" customFormat="1" ht="42" customHeight="1" spans="1:32">
      <c r="A31" s="15"/>
      <c r="B31" s="22" t="s">
        <v>390</v>
      </c>
      <c r="C31" s="28"/>
      <c r="D31" s="19" t="s">
        <v>394</v>
      </c>
      <c r="E31" s="19" t="s">
        <v>376</v>
      </c>
      <c r="F31" s="19" t="s">
        <v>395</v>
      </c>
      <c r="G31" s="19" t="s">
        <v>396</v>
      </c>
      <c r="H31" s="20"/>
      <c r="I31" s="40">
        <v>2016</v>
      </c>
      <c r="J31" s="49">
        <v>663.5</v>
      </c>
      <c r="K31" s="49"/>
      <c r="L31" s="50"/>
      <c r="M31" s="50"/>
      <c r="N31" s="44">
        <v>84.6923076923077</v>
      </c>
      <c r="O31" s="44">
        <v>65.3846153846154</v>
      </c>
      <c r="P31" s="44">
        <v>32</v>
      </c>
      <c r="Q31" s="44">
        <v>6.1</v>
      </c>
      <c r="R31" s="44">
        <v>65</v>
      </c>
      <c r="S31" s="44">
        <v>16.8</v>
      </c>
      <c r="T31" s="44">
        <v>1.8</v>
      </c>
      <c r="U31" s="67" t="s">
        <v>340</v>
      </c>
      <c r="V31" s="17">
        <v>65</v>
      </c>
      <c r="W31" s="71">
        <v>7</v>
      </c>
      <c r="X31" s="72">
        <v>5.5</v>
      </c>
      <c r="Y31" s="20" t="s">
        <v>349</v>
      </c>
      <c r="Z31" s="73">
        <v>5</v>
      </c>
      <c r="AA31" s="93" t="s">
        <v>373</v>
      </c>
      <c r="AB31" s="94" t="s">
        <v>379</v>
      </c>
      <c r="AC31" s="95">
        <v>148.4</v>
      </c>
      <c r="AD31" s="85"/>
      <c r="AE31" s="86">
        <v>95</v>
      </c>
      <c r="AF31" s="96"/>
    </row>
    <row r="32" s="4" customFormat="1" ht="42" customHeight="1" spans="1:32">
      <c r="A32" s="15"/>
      <c r="B32" s="23"/>
      <c r="C32" s="29" t="s">
        <v>397</v>
      </c>
      <c r="D32" s="20"/>
      <c r="E32" s="19" t="s">
        <v>398</v>
      </c>
      <c r="F32" s="19" t="s">
        <v>395</v>
      </c>
      <c r="G32" s="19" t="s">
        <v>396</v>
      </c>
      <c r="H32" s="20"/>
      <c r="I32" s="40">
        <v>2017</v>
      </c>
      <c r="J32" s="49">
        <v>637.46</v>
      </c>
      <c r="K32" s="49"/>
      <c r="L32" s="51"/>
      <c r="M32" s="50">
        <v>12</v>
      </c>
      <c r="N32" s="44">
        <v>84.8461538461538</v>
      </c>
      <c r="O32" s="44">
        <v>66.2692307692308</v>
      </c>
      <c r="P32" s="44">
        <v>45</v>
      </c>
      <c r="Q32" s="44">
        <v>13.7</v>
      </c>
      <c r="R32" s="44">
        <v>63</v>
      </c>
      <c r="S32" s="44">
        <v>15.729</v>
      </c>
      <c r="T32" s="44">
        <v>1.8</v>
      </c>
      <c r="U32" s="67" t="s">
        <v>340</v>
      </c>
      <c r="V32" s="17">
        <v>58</v>
      </c>
      <c r="W32" s="71">
        <v>5</v>
      </c>
      <c r="X32" s="72">
        <v>4.75</v>
      </c>
      <c r="Y32" s="93" t="s">
        <v>349</v>
      </c>
      <c r="Z32" s="73">
        <v>5</v>
      </c>
      <c r="AA32" s="93" t="s">
        <v>373</v>
      </c>
      <c r="AB32" s="93" t="s">
        <v>379</v>
      </c>
      <c r="AC32" s="44">
        <v>145.9</v>
      </c>
      <c r="AD32" s="85"/>
      <c r="AE32" s="86">
        <v>100.5</v>
      </c>
      <c r="AF32" s="96"/>
    </row>
    <row r="33" s="4" customFormat="1" ht="42" customHeight="1" spans="1:32">
      <c r="A33" s="15"/>
      <c r="B33" s="24"/>
      <c r="C33" s="28"/>
      <c r="D33" s="20"/>
      <c r="E33" s="19" t="s">
        <v>399</v>
      </c>
      <c r="F33" s="19" t="s">
        <v>395</v>
      </c>
      <c r="G33" s="19" t="s">
        <v>396</v>
      </c>
      <c r="H33" s="20"/>
      <c r="I33" s="40">
        <v>2018</v>
      </c>
      <c r="J33" s="49">
        <v>655.4</v>
      </c>
      <c r="K33" s="49"/>
      <c r="L33" s="50"/>
      <c r="M33" s="50">
        <v>5</v>
      </c>
      <c r="N33" s="46">
        <v>84.0384615384615</v>
      </c>
      <c r="O33" s="44">
        <v>65.1644615384616</v>
      </c>
      <c r="P33" s="44">
        <v>39</v>
      </c>
      <c r="Q33" s="44">
        <v>9.3</v>
      </c>
      <c r="R33" s="44">
        <v>67</v>
      </c>
      <c r="S33" s="44">
        <v>15.39</v>
      </c>
      <c r="T33" s="44">
        <v>1.8</v>
      </c>
      <c r="U33" s="18" t="s">
        <v>364</v>
      </c>
      <c r="V33" s="17"/>
      <c r="W33" s="71">
        <v>5</v>
      </c>
      <c r="X33" s="72">
        <v>5</v>
      </c>
      <c r="Y33" s="20" t="s">
        <v>349</v>
      </c>
      <c r="Z33" s="73">
        <v>5</v>
      </c>
      <c r="AA33" s="93" t="s">
        <v>342</v>
      </c>
      <c r="AB33" s="93" t="s">
        <v>379</v>
      </c>
      <c r="AC33" s="44">
        <v>148.7</v>
      </c>
      <c r="AD33" s="85"/>
      <c r="AE33" s="86">
        <v>94.6</v>
      </c>
      <c r="AF33" s="25"/>
    </row>
    <row r="34" s="4" customFormat="1" ht="42" customHeight="1" spans="1:32">
      <c r="A34" s="15" t="s">
        <v>400</v>
      </c>
      <c r="B34" s="16" t="s">
        <v>132</v>
      </c>
      <c r="C34" s="28"/>
      <c r="D34" s="19" t="s">
        <v>397</v>
      </c>
      <c r="E34" s="19" t="s">
        <v>401</v>
      </c>
      <c r="F34" s="19" t="s">
        <v>402</v>
      </c>
      <c r="G34" s="19" t="s">
        <v>403</v>
      </c>
      <c r="H34" s="20">
        <v>1</v>
      </c>
      <c r="I34" s="40">
        <v>2016</v>
      </c>
      <c r="J34" s="49">
        <v>656.2</v>
      </c>
      <c r="K34" s="49">
        <v>-1.1</v>
      </c>
      <c r="L34" s="50" t="s">
        <v>404</v>
      </c>
      <c r="M34" s="50">
        <v>11</v>
      </c>
      <c r="N34" s="44">
        <v>84.3846153846154</v>
      </c>
      <c r="O34" s="44">
        <v>70.8076923076923</v>
      </c>
      <c r="P34" s="44">
        <v>29</v>
      </c>
      <c r="Q34" s="17">
        <v>5.3</v>
      </c>
      <c r="R34" s="44">
        <v>73</v>
      </c>
      <c r="S34" s="44">
        <v>15.6</v>
      </c>
      <c r="T34" s="17">
        <v>2.2</v>
      </c>
      <c r="U34" s="67" t="s">
        <v>340</v>
      </c>
      <c r="V34" s="17">
        <v>69</v>
      </c>
      <c r="W34" s="71">
        <v>5</v>
      </c>
      <c r="X34" s="72">
        <v>4.75</v>
      </c>
      <c r="Y34" s="20" t="s">
        <v>349</v>
      </c>
      <c r="Z34" s="73">
        <v>5</v>
      </c>
      <c r="AA34" s="93" t="s">
        <v>342</v>
      </c>
      <c r="AB34" s="94" t="s">
        <v>379</v>
      </c>
      <c r="AC34" s="95">
        <v>145.4</v>
      </c>
      <c r="AD34" s="85">
        <v>-3</v>
      </c>
      <c r="AE34" s="86">
        <v>87.8</v>
      </c>
      <c r="AF34" s="96">
        <v>2.33333333333333</v>
      </c>
    </row>
    <row r="35" s="4" customFormat="1" ht="42" customHeight="1" spans="1:32">
      <c r="A35" s="15"/>
      <c r="B35" s="16"/>
      <c r="C35" s="29" t="s">
        <v>405</v>
      </c>
      <c r="D35" s="17"/>
      <c r="E35" s="19" t="s">
        <v>406</v>
      </c>
      <c r="F35" s="20"/>
      <c r="G35" s="19" t="s">
        <v>403</v>
      </c>
      <c r="H35" s="17">
        <v>2</v>
      </c>
      <c r="I35" s="40">
        <v>2017</v>
      </c>
      <c r="J35" s="52">
        <v>640.6</v>
      </c>
      <c r="K35" s="52">
        <v>6.38</v>
      </c>
      <c r="L35" s="50" t="s">
        <v>347</v>
      </c>
      <c r="M35" s="53">
        <v>8</v>
      </c>
      <c r="N35" s="44">
        <v>82.9615384615385</v>
      </c>
      <c r="O35" s="44">
        <v>66.0769230769231</v>
      </c>
      <c r="P35" s="44">
        <v>33</v>
      </c>
      <c r="Q35" s="44">
        <v>9.4</v>
      </c>
      <c r="R35" s="44">
        <v>66</v>
      </c>
      <c r="S35" s="44">
        <v>14.318</v>
      </c>
      <c r="T35" s="44">
        <v>1.8</v>
      </c>
      <c r="U35" s="67" t="s">
        <v>340</v>
      </c>
      <c r="V35" s="17">
        <v>57</v>
      </c>
      <c r="W35" s="75">
        <v>3</v>
      </c>
      <c r="X35" s="76">
        <v>4.25</v>
      </c>
      <c r="Y35" s="97" t="s">
        <v>349</v>
      </c>
      <c r="Z35" s="98">
        <v>5</v>
      </c>
      <c r="AA35" s="93" t="s">
        <v>373</v>
      </c>
      <c r="AB35" s="93" t="s">
        <v>379</v>
      </c>
      <c r="AC35" s="44">
        <v>141</v>
      </c>
      <c r="AD35" s="44">
        <v>-1.2</v>
      </c>
      <c r="AE35" s="96">
        <v>96.9</v>
      </c>
      <c r="AF35" s="96">
        <v>1.6875</v>
      </c>
    </row>
    <row r="36" s="4" customFormat="1" ht="42" customHeight="1" spans="1:32">
      <c r="A36" s="15"/>
      <c r="B36" s="16"/>
      <c r="C36" s="28"/>
      <c r="D36" s="17"/>
      <c r="E36" s="17"/>
      <c r="F36" s="20"/>
      <c r="G36" s="20"/>
      <c r="H36" s="18" t="s">
        <v>70</v>
      </c>
      <c r="I36" s="54"/>
      <c r="J36" s="52">
        <f>AVERAGE(J34:J35)</f>
        <v>648.4</v>
      </c>
      <c r="K36" s="52">
        <f>AVERAGE(K34:K35)</f>
        <v>2.64</v>
      </c>
      <c r="L36" s="50"/>
      <c r="M36" s="53"/>
      <c r="N36" s="44">
        <v>84.3846153846154</v>
      </c>
      <c r="O36" s="44">
        <v>70.8076923076923</v>
      </c>
      <c r="P36" s="44">
        <v>29</v>
      </c>
      <c r="Q36" s="17">
        <v>5.3</v>
      </c>
      <c r="R36" s="44">
        <v>73</v>
      </c>
      <c r="S36" s="44">
        <v>15.6</v>
      </c>
      <c r="T36" s="17">
        <v>2.2</v>
      </c>
      <c r="U36" s="67" t="s">
        <v>340</v>
      </c>
      <c r="V36" s="17">
        <v>69</v>
      </c>
      <c r="W36" s="71">
        <v>5</v>
      </c>
      <c r="X36" s="72">
        <v>4.75</v>
      </c>
      <c r="Y36" s="20" t="s">
        <v>349</v>
      </c>
      <c r="Z36" s="73">
        <v>5</v>
      </c>
      <c r="AA36" s="93" t="s">
        <v>373</v>
      </c>
      <c r="AB36" s="93" t="s">
        <v>379</v>
      </c>
      <c r="AC36" s="44">
        <f t="shared" ref="AC36:AE36" si="6">AVERAGE(AC34:AC35)</f>
        <v>143.2</v>
      </c>
      <c r="AD36" s="44">
        <f t="shared" si="6"/>
        <v>-2.1</v>
      </c>
      <c r="AE36" s="44">
        <f t="shared" si="6"/>
        <v>92.35</v>
      </c>
      <c r="AF36" s="96">
        <v>2</v>
      </c>
    </row>
    <row r="37" s="4" customFormat="1" ht="42" customHeight="1" spans="1:32">
      <c r="A37" s="15"/>
      <c r="B37" s="16"/>
      <c r="C37" s="28"/>
      <c r="D37" s="17"/>
      <c r="E37" s="18" t="s">
        <v>407</v>
      </c>
      <c r="F37" s="30"/>
      <c r="G37" s="19" t="s">
        <v>403</v>
      </c>
      <c r="H37" s="17">
        <v>3</v>
      </c>
      <c r="I37" s="54">
        <v>2018</v>
      </c>
      <c r="J37" s="52">
        <v>669.2</v>
      </c>
      <c r="K37" s="52">
        <v>5.71</v>
      </c>
      <c r="L37" s="50"/>
      <c r="M37" s="50">
        <v>1</v>
      </c>
      <c r="N37" s="46">
        <v>84.0384615384615</v>
      </c>
      <c r="O37" s="44">
        <v>66.0520384615384</v>
      </c>
      <c r="P37" s="44">
        <v>71</v>
      </c>
      <c r="Q37" s="44">
        <v>24.2</v>
      </c>
      <c r="R37" s="44">
        <v>88</v>
      </c>
      <c r="S37" s="44">
        <v>10.304</v>
      </c>
      <c r="T37" s="44">
        <v>1.8</v>
      </c>
      <c r="U37" s="18" t="s">
        <v>364</v>
      </c>
      <c r="V37" s="17">
        <v>61</v>
      </c>
      <c r="W37" s="71">
        <v>3</v>
      </c>
      <c r="X37" s="72">
        <v>3.5</v>
      </c>
      <c r="Y37" s="20" t="s">
        <v>341</v>
      </c>
      <c r="Z37" s="73">
        <v>5</v>
      </c>
      <c r="AA37" s="93" t="s">
        <v>373</v>
      </c>
      <c r="AB37" s="93" t="s">
        <v>379</v>
      </c>
      <c r="AC37" s="44">
        <v>146.9</v>
      </c>
      <c r="AD37" s="44">
        <v>-0.8</v>
      </c>
      <c r="AE37" s="44">
        <v>92.5</v>
      </c>
      <c r="AF37" s="96">
        <v>1.3</v>
      </c>
    </row>
    <row r="38" s="4" customFormat="1" ht="42" customHeight="1" spans="1:32">
      <c r="A38" s="15"/>
      <c r="B38" s="16" t="s">
        <v>139</v>
      </c>
      <c r="C38" s="28"/>
      <c r="D38" s="17"/>
      <c r="E38" s="17"/>
      <c r="F38" s="19" t="s">
        <v>408</v>
      </c>
      <c r="G38" s="20"/>
      <c r="H38" s="20">
        <v>1</v>
      </c>
      <c r="I38" s="40">
        <v>2017</v>
      </c>
      <c r="J38" s="52">
        <v>639.1</v>
      </c>
      <c r="K38" s="52">
        <v>6.12</v>
      </c>
      <c r="L38" s="50" t="s">
        <v>409</v>
      </c>
      <c r="M38" s="53">
        <v>9</v>
      </c>
      <c r="N38" s="44">
        <v>82.4615384615385</v>
      </c>
      <c r="O38" s="44">
        <v>61.3076923076923</v>
      </c>
      <c r="P38" s="44">
        <v>49</v>
      </c>
      <c r="Q38" s="44">
        <v>13.5</v>
      </c>
      <c r="R38" s="44">
        <v>66</v>
      </c>
      <c r="S38" s="44">
        <v>15.777</v>
      </c>
      <c r="T38" s="44">
        <v>1.9</v>
      </c>
      <c r="U38" s="67" t="s">
        <v>340</v>
      </c>
      <c r="V38" s="18" t="s">
        <v>382</v>
      </c>
      <c r="W38" s="75">
        <v>5</v>
      </c>
      <c r="X38" s="76">
        <v>4.75</v>
      </c>
      <c r="Y38" s="97" t="s">
        <v>349</v>
      </c>
      <c r="Z38" s="98">
        <v>3</v>
      </c>
      <c r="AA38" s="93" t="s">
        <v>342</v>
      </c>
      <c r="AB38" s="93" t="s">
        <v>379</v>
      </c>
      <c r="AC38" s="44">
        <v>142.8</v>
      </c>
      <c r="AD38" s="44">
        <v>0.6</v>
      </c>
      <c r="AE38" s="96">
        <v>99.4</v>
      </c>
      <c r="AF38" s="96">
        <v>1.6875</v>
      </c>
    </row>
    <row r="39" s="4" customFormat="1" ht="42" customHeight="1" spans="1:32">
      <c r="A39" s="15"/>
      <c r="B39" s="16"/>
      <c r="C39" s="28"/>
      <c r="D39" s="17"/>
      <c r="E39" s="17" t="s">
        <v>410</v>
      </c>
      <c r="F39" s="30"/>
      <c r="G39" s="20"/>
      <c r="H39" s="20">
        <v>2</v>
      </c>
      <c r="I39" s="40">
        <v>2018</v>
      </c>
      <c r="J39" s="52">
        <v>655.5</v>
      </c>
      <c r="K39" s="52">
        <v>4.4</v>
      </c>
      <c r="L39" s="51" t="s">
        <v>411</v>
      </c>
      <c r="M39" s="53">
        <v>10</v>
      </c>
      <c r="N39" s="46">
        <v>84.3846153846154</v>
      </c>
      <c r="O39" s="44">
        <v>68.6215384615385</v>
      </c>
      <c r="P39" s="44">
        <v>50</v>
      </c>
      <c r="Q39" s="44">
        <v>13.9</v>
      </c>
      <c r="R39" s="44">
        <v>78</v>
      </c>
      <c r="S39" s="44">
        <v>11.063</v>
      </c>
      <c r="T39" s="44">
        <v>1.8</v>
      </c>
      <c r="U39" s="18" t="s">
        <v>364</v>
      </c>
      <c r="V39" s="18" t="s">
        <v>382</v>
      </c>
      <c r="W39" s="71">
        <v>5</v>
      </c>
      <c r="X39" s="72">
        <v>4.75</v>
      </c>
      <c r="Y39" s="20" t="s">
        <v>349</v>
      </c>
      <c r="Z39" s="73">
        <v>5</v>
      </c>
      <c r="AA39" s="93" t="s">
        <v>342</v>
      </c>
      <c r="AB39" s="93" t="s">
        <v>379</v>
      </c>
      <c r="AC39" s="44">
        <v>141.5</v>
      </c>
      <c r="AD39" s="44">
        <v>-2</v>
      </c>
      <c r="AE39" s="44">
        <v>101.7</v>
      </c>
      <c r="AF39" s="96"/>
    </row>
    <row r="40" s="4" customFormat="1" ht="42" customHeight="1" spans="1:32">
      <c r="A40" s="15"/>
      <c r="B40" s="16"/>
      <c r="C40" s="28"/>
      <c r="D40" s="17"/>
      <c r="E40" s="17"/>
      <c r="F40" s="30"/>
      <c r="G40" s="19" t="s">
        <v>381</v>
      </c>
      <c r="H40" s="19" t="s">
        <v>70</v>
      </c>
      <c r="I40" s="40"/>
      <c r="J40" s="41">
        <f>AVERAGE(J38:J39)</f>
        <v>647.3</v>
      </c>
      <c r="K40" s="41">
        <f>AVERAGE(K38:K39)</f>
        <v>5.26</v>
      </c>
      <c r="L40" s="51"/>
      <c r="M40" s="53"/>
      <c r="N40" s="46">
        <v>84.3846153846154</v>
      </c>
      <c r="O40" s="44">
        <v>68.6215384615385</v>
      </c>
      <c r="P40" s="44">
        <v>50</v>
      </c>
      <c r="Q40" s="44">
        <v>13.9</v>
      </c>
      <c r="R40" s="44">
        <v>78</v>
      </c>
      <c r="S40" s="44">
        <v>11.063</v>
      </c>
      <c r="T40" s="44">
        <v>1.8</v>
      </c>
      <c r="U40" s="18" t="s">
        <v>364</v>
      </c>
      <c r="V40" s="18" t="s">
        <v>382</v>
      </c>
      <c r="W40" s="71">
        <v>5</v>
      </c>
      <c r="X40" s="72">
        <v>4.75</v>
      </c>
      <c r="Y40" s="20" t="s">
        <v>349</v>
      </c>
      <c r="Z40" s="73">
        <v>5</v>
      </c>
      <c r="AA40" s="93" t="s">
        <v>342</v>
      </c>
      <c r="AB40" s="93" t="s">
        <v>379</v>
      </c>
      <c r="AC40" s="44">
        <f t="shared" ref="AC40:AE40" si="7">AVERAGE(AC38:AC39)</f>
        <v>142.15</v>
      </c>
      <c r="AD40" s="44">
        <f t="shared" si="7"/>
        <v>-0.7</v>
      </c>
      <c r="AE40" s="96">
        <f t="shared" si="7"/>
        <v>100.55</v>
      </c>
      <c r="AF40" s="96"/>
    </row>
    <row r="41" s="4" customFormat="1" ht="42" customHeight="1" spans="1:32">
      <c r="A41" s="15"/>
      <c r="B41" s="16"/>
      <c r="C41" s="28"/>
      <c r="D41" s="17"/>
      <c r="E41" s="17" t="s">
        <v>410</v>
      </c>
      <c r="F41" s="30"/>
      <c r="G41" s="20"/>
      <c r="H41" s="20">
        <v>2</v>
      </c>
      <c r="I41" s="54">
        <v>2018</v>
      </c>
      <c r="J41" s="52">
        <v>656.1</v>
      </c>
      <c r="K41" s="52">
        <v>3.64</v>
      </c>
      <c r="L41" s="50"/>
      <c r="M41" s="50">
        <v>2</v>
      </c>
      <c r="N41" s="46">
        <v>83.4230769230769</v>
      </c>
      <c r="O41" s="44">
        <v>67.0603076923077</v>
      </c>
      <c r="P41" s="44">
        <v>24</v>
      </c>
      <c r="Q41" s="44">
        <v>11.3</v>
      </c>
      <c r="R41" s="44">
        <v>75</v>
      </c>
      <c r="S41" s="44">
        <v>13.562</v>
      </c>
      <c r="T41" s="44">
        <v>1.8</v>
      </c>
      <c r="U41" s="18" t="s">
        <v>364</v>
      </c>
      <c r="V41" s="18" t="s">
        <v>382</v>
      </c>
      <c r="W41" s="71">
        <v>5</v>
      </c>
      <c r="X41" s="72">
        <v>4.75</v>
      </c>
      <c r="Y41" s="20" t="s">
        <v>349</v>
      </c>
      <c r="Z41" s="73">
        <v>5</v>
      </c>
      <c r="AA41" s="93" t="s">
        <v>342</v>
      </c>
      <c r="AB41" s="93" t="s">
        <v>379</v>
      </c>
      <c r="AC41" s="44">
        <v>146.6</v>
      </c>
      <c r="AD41" s="44">
        <v>-1.1</v>
      </c>
      <c r="AE41" s="44">
        <v>100.4</v>
      </c>
      <c r="AF41" s="96">
        <v>2</v>
      </c>
    </row>
    <row r="42" s="4" customFormat="1" ht="42" customHeight="1" spans="1:32">
      <c r="A42" s="15"/>
      <c r="B42" s="22" t="s">
        <v>412</v>
      </c>
      <c r="C42" s="28"/>
      <c r="D42" s="17"/>
      <c r="E42" s="17"/>
      <c r="F42" s="19" t="s">
        <v>395</v>
      </c>
      <c r="G42" s="19" t="s">
        <v>396</v>
      </c>
      <c r="H42" s="20"/>
      <c r="I42" s="40">
        <v>2016</v>
      </c>
      <c r="J42" s="49">
        <v>663.5</v>
      </c>
      <c r="K42" s="49"/>
      <c r="L42" s="50"/>
      <c r="M42" s="50"/>
      <c r="N42" s="44">
        <v>84.6923076923077</v>
      </c>
      <c r="O42" s="44">
        <v>65.3846153846154</v>
      </c>
      <c r="P42" s="44">
        <v>32</v>
      </c>
      <c r="Q42" s="17">
        <v>6.1</v>
      </c>
      <c r="R42" s="44">
        <v>65</v>
      </c>
      <c r="S42" s="44">
        <v>16.8</v>
      </c>
      <c r="T42" s="17">
        <v>1.8</v>
      </c>
      <c r="U42" s="67" t="s">
        <v>340</v>
      </c>
      <c r="V42" s="17">
        <v>65</v>
      </c>
      <c r="W42" s="71">
        <v>7</v>
      </c>
      <c r="X42" s="72">
        <v>5.5</v>
      </c>
      <c r="Y42" s="20" t="s">
        <v>349</v>
      </c>
      <c r="Z42" s="73">
        <v>5</v>
      </c>
      <c r="AA42" s="93" t="s">
        <v>373</v>
      </c>
      <c r="AB42" s="93" t="s">
        <v>379</v>
      </c>
      <c r="AC42" s="95">
        <v>148.4</v>
      </c>
      <c r="AD42" s="85"/>
      <c r="AE42" s="86">
        <v>95</v>
      </c>
      <c r="AF42" s="96"/>
    </row>
    <row r="43" s="4" customFormat="1" ht="42" customHeight="1" spans="1:32">
      <c r="A43" s="15"/>
      <c r="B43" s="23"/>
      <c r="C43" s="29" t="s">
        <v>413</v>
      </c>
      <c r="D43" s="17"/>
      <c r="E43" s="18" t="s">
        <v>414</v>
      </c>
      <c r="F43" s="19" t="s">
        <v>415</v>
      </c>
      <c r="G43" s="19" t="s">
        <v>416</v>
      </c>
      <c r="H43" s="17"/>
      <c r="I43" s="40">
        <v>2017</v>
      </c>
      <c r="J43" s="52">
        <v>602.2</v>
      </c>
      <c r="K43" s="52"/>
      <c r="L43" s="55"/>
      <c r="M43" s="53">
        <v>12</v>
      </c>
      <c r="N43" s="44">
        <v>83.9230769230769</v>
      </c>
      <c r="O43" s="44">
        <v>70.8461538461538</v>
      </c>
      <c r="P43" s="44">
        <v>20</v>
      </c>
      <c r="Q43" s="44">
        <v>7.4</v>
      </c>
      <c r="R43" s="44">
        <v>70</v>
      </c>
      <c r="S43" s="44">
        <v>15.208</v>
      </c>
      <c r="T43" s="44">
        <v>1.8</v>
      </c>
      <c r="U43" s="67" t="s">
        <v>340</v>
      </c>
      <c r="V43" s="17">
        <v>64</v>
      </c>
      <c r="W43" s="75">
        <v>5</v>
      </c>
      <c r="X43" s="76">
        <v>5</v>
      </c>
      <c r="Y43" s="97" t="s">
        <v>349</v>
      </c>
      <c r="Z43" s="98">
        <v>5</v>
      </c>
      <c r="AA43" s="93" t="s">
        <v>373</v>
      </c>
      <c r="AB43" s="93" t="s">
        <v>374</v>
      </c>
      <c r="AC43" s="44">
        <v>142.2</v>
      </c>
      <c r="AD43" s="44"/>
      <c r="AE43" s="96">
        <v>89.8</v>
      </c>
      <c r="AF43" s="27"/>
    </row>
    <row r="44" s="4" customFormat="1" ht="42" customHeight="1" spans="1:32">
      <c r="A44" s="15"/>
      <c r="B44" s="24"/>
      <c r="C44" s="28"/>
      <c r="D44" s="17"/>
      <c r="E44" s="18" t="s">
        <v>417</v>
      </c>
      <c r="F44" s="19" t="s">
        <v>415</v>
      </c>
      <c r="G44" s="19" t="s">
        <v>416</v>
      </c>
      <c r="H44" s="17"/>
      <c r="I44" s="54">
        <v>2018</v>
      </c>
      <c r="J44" s="52">
        <v>633.1</v>
      </c>
      <c r="K44" s="52"/>
      <c r="L44" s="50"/>
      <c r="M44" s="53">
        <v>3</v>
      </c>
      <c r="N44" s="46">
        <v>83.5769230769231</v>
      </c>
      <c r="O44" s="44">
        <v>70.0767692307692</v>
      </c>
      <c r="P44" s="44">
        <v>11</v>
      </c>
      <c r="Q44" s="44">
        <v>5.7</v>
      </c>
      <c r="R44" s="44">
        <v>70</v>
      </c>
      <c r="S44" s="44">
        <v>14.649</v>
      </c>
      <c r="T44" s="44">
        <v>1.8</v>
      </c>
      <c r="U44" s="18" t="s">
        <v>364</v>
      </c>
      <c r="V44" s="17"/>
      <c r="W44" s="71">
        <v>3</v>
      </c>
      <c r="X44" s="72">
        <v>3.75</v>
      </c>
      <c r="Y44" s="20" t="s">
        <v>341</v>
      </c>
      <c r="Z44" s="73">
        <v>5</v>
      </c>
      <c r="AA44" s="93" t="s">
        <v>342</v>
      </c>
      <c r="AB44" s="93" t="s">
        <v>379</v>
      </c>
      <c r="AC44" s="44">
        <v>147.7</v>
      </c>
      <c r="AD44" s="44"/>
      <c r="AE44" s="44">
        <v>85.8</v>
      </c>
      <c r="AF44" s="25"/>
    </row>
    <row r="45" s="5" customFormat="1" ht="39" customHeight="1" spans="1:32">
      <c r="A45" s="15" t="s">
        <v>17</v>
      </c>
      <c r="B45" s="19" t="s">
        <v>156</v>
      </c>
      <c r="C45" s="15"/>
      <c r="D45" s="31" t="s">
        <v>418</v>
      </c>
      <c r="E45" s="18" t="s">
        <v>419</v>
      </c>
      <c r="F45" s="19" t="s">
        <v>420</v>
      </c>
      <c r="G45" s="30" t="s">
        <v>421</v>
      </c>
      <c r="H45" s="18">
        <v>1</v>
      </c>
      <c r="I45" s="56">
        <v>2016</v>
      </c>
      <c r="J45" s="44">
        <v>697.371818181818</v>
      </c>
      <c r="K45" s="44">
        <v>5.513718273012</v>
      </c>
      <c r="L45" s="17" t="s">
        <v>411</v>
      </c>
      <c r="M45" s="17">
        <v>2</v>
      </c>
      <c r="N45" s="44">
        <v>82.9615384615385</v>
      </c>
      <c r="O45" s="44">
        <v>66.8076923076923</v>
      </c>
      <c r="P45" s="44">
        <v>38</v>
      </c>
      <c r="Q45" s="17">
        <v>6.7</v>
      </c>
      <c r="R45" s="44">
        <v>80</v>
      </c>
      <c r="S45" s="44">
        <v>15.8</v>
      </c>
      <c r="T45" s="17">
        <v>1.8</v>
      </c>
      <c r="U45" s="56" t="s">
        <v>340</v>
      </c>
      <c r="V45" s="17">
        <v>57</v>
      </c>
      <c r="W45" s="54">
        <v>5</v>
      </c>
      <c r="X45" s="77">
        <v>4.75</v>
      </c>
      <c r="Y45" s="20" t="s">
        <v>349</v>
      </c>
      <c r="Z45" s="67">
        <v>5</v>
      </c>
      <c r="AA45" s="17" t="s">
        <v>373</v>
      </c>
      <c r="AB45" s="99" t="s">
        <v>374</v>
      </c>
      <c r="AC45" s="44">
        <v>152</v>
      </c>
      <c r="AD45" s="44">
        <v>-1.59999999999999</v>
      </c>
      <c r="AE45" s="44">
        <v>92.7727272727273</v>
      </c>
      <c r="AF45" s="38">
        <v>1.92</v>
      </c>
    </row>
    <row r="46" s="5" customFormat="1" ht="39" customHeight="1" spans="1:32">
      <c r="A46" s="15"/>
      <c r="B46" s="19"/>
      <c r="C46" s="18" t="s">
        <v>422</v>
      </c>
      <c r="D46" s="18" t="s">
        <v>147</v>
      </c>
      <c r="E46" s="29" t="s">
        <v>423</v>
      </c>
      <c r="F46" s="19"/>
      <c r="G46" s="19" t="s">
        <v>421</v>
      </c>
      <c r="H46" s="18">
        <v>2</v>
      </c>
      <c r="I46" s="56">
        <v>2017</v>
      </c>
      <c r="J46" s="57">
        <v>662.778181818182</v>
      </c>
      <c r="K46" s="58">
        <v>5.16843689008076</v>
      </c>
      <c r="L46" s="59" t="s">
        <v>424</v>
      </c>
      <c r="M46" s="60">
        <v>6</v>
      </c>
      <c r="N46" s="44">
        <v>84.8461538461538</v>
      </c>
      <c r="O46" s="44">
        <v>71.8076923076923</v>
      </c>
      <c r="P46" s="44">
        <v>41</v>
      </c>
      <c r="Q46" s="44">
        <v>15.4</v>
      </c>
      <c r="R46" s="44">
        <v>60</v>
      </c>
      <c r="S46" s="44">
        <v>15.795</v>
      </c>
      <c r="T46" s="44">
        <v>1.8</v>
      </c>
      <c r="U46" s="67" t="s">
        <v>340</v>
      </c>
      <c r="V46" s="18">
        <v>62</v>
      </c>
      <c r="W46" s="54">
        <v>3</v>
      </c>
      <c r="X46" s="77">
        <v>4.5</v>
      </c>
      <c r="Y46" s="28" t="s">
        <v>349</v>
      </c>
      <c r="Z46" s="54">
        <v>5</v>
      </c>
      <c r="AA46" s="28" t="s">
        <v>373</v>
      </c>
      <c r="AB46" s="28" t="s">
        <v>374</v>
      </c>
      <c r="AC46" s="59">
        <v>153</v>
      </c>
      <c r="AD46" s="100">
        <v>0.09</v>
      </c>
      <c r="AE46" s="90">
        <v>92.2272727272727</v>
      </c>
      <c r="AF46" s="38">
        <v>1.33333333333333</v>
      </c>
    </row>
    <row r="47" s="5" customFormat="1" ht="39" customHeight="1" spans="1:32">
      <c r="A47" s="15"/>
      <c r="B47" s="19"/>
      <c r="C47" s="15"/>
      <c r="D47" s="31"/>
      <c r="E47" s="18"/>
      <c r="F47" s="19"/>
      <c r="G47" s="30"/>
      <c r="H47" s="18" t="s">
        <v>70</v>
      </c>
      <c r="I47" s="56"/>
      <c r="J47" s="44">
        <f>AVERAGE(J45:J46)</f>
        <v>680.075</v>
      </c>
      <c r="K47" s="44">
        <f>AVERAGE(K45:K46)</f>
        <v>5.34107758154638</v>
      </c>
      <c r="L47" s="17"/>
      <c r="M47" s="17"/>
      <c r="N47" s="44">
        <v>82.9615384615385</v>
      </c>
      <c r="O47" s="44">
        <v>66.8076923076923</v>
      </c>
      <c r="P47" s="44">
        <v>38</v>
      </c>
      <c r="Q47" s="17">
        <v>6.7</v>
      </c>
      <c r="R47" s="44">
        <v>80</v>
      </c>
      <c r="S47" s="44">
        <v>15.8</v>
      </c>
      <c r="T47" s="17">
        <v>1.8</v>
      </c>
      <c r="U47" s="56" t="s">
        <v>340</v>
      </c>
      <c r="V47" s="17">
        <v>57</v>
      </c>
      <c r="W47" s="54">
        <v>5</v>
      </c>
      <c r="X47" s="77">
        <v>4.75</v>
      </c>
      <c r="Y47" s="28" t="s">
        <v>349</v>
      </c>
      <c r="Z47" s="67">
        <v>5</v>
      </c>
      <c r="AA47" s="17" t="s">
        <v>373</v>
      </c>
      <c r="AB47" s="99" t="s">
        <v>374</v>
      </c>
      <c r="AC47" s="44">
        <f t="shared" ref="AC47:AF47" si="8">AVERAGE(AC45:AC46)</f>
        <v>152.5</v>
      </c>
      <c r="AD47" s="44">
        <f t="shared" si="8"/>
        <v>-0.754999999999995</v>
      </c>
      <c r="AE47" s="44">
        <f t="shared" si="8"/>
        <v>92.5</v>
      </c>
      <c r="AF47" s="44">
        <f t="shared" si="8"/>
        <v>1.62666666666666</v>
      </c>
    </row>
    <row r="48" s="5" customFormat="1" ht="39" customHeight="1" spans="1:32">
      <c r="A48" s="15"/>
      <c r="B48" s="19"/>
      <c r="C48" s="18"/>
      <c r="D48" s="18"/>
      <c r="E48" s="18" t="s">
        <v>425</v>
      </c>
      <c r="F48" s="19"/>
      <c r="G48" s="19" t="s">
        <v>421</v>
      </c>
      <c r="H48" s="18">
        <v>3</v>
      </c>
      <c r="I48" s="56">
        <v>2018</v>
      </c>
      <c r="J48" s="44">
        <v>683.869326003156</v>
      </c>
      <c r="K48" s="44">
        <v>5.32618478294964</v>
      </c>
      <c r="L48" s="44" t="s">
        <v>345</v>
      </c>
      <c r="M48" s="44" t="s">
        <v>426</v>
      </c>
      <c r="N48" s="46">
        <v>85.1538461538462</v>
      </c>
      <c r="O48" s="44">
        <v>70.6040769230769</v>
      </c>
      <c r="P48" s="44">
        <v>42</v>
      </c>
      <c r="Q48" s="44">
        <v>11.2</v>
      </c>
      <c r="R48" s="44">
        <v>63</v>
      </c>
      <c r="S48" s="44">
        <v>15.005</v>
      </c>
      <c r="T48" s="44">
        <v>1.9</v>
      </c>
      <c r="U48" s="18" t="s">
        <v>364</v>
      </c>
      <c r="V48" s="17">
        <v>65</v>
      </c>
      <c r="W48" s="54">
        <v>3</v>
      </c>
      <c r="X48" s="77">
        <v>4.25</v>
      </c>
      <c r="Y48" s="28" t="s">
        <v>349</v>
      </c>
      <c r="Z48" s="54">
        <v>5</v>
      </c>
      <c r="AA48" s="28" t="s">
        <v>342</v>
      </c>
      <c r="AB48" s="28" t="s">
        <v>379</v>
      </c>
      <c r="AC48" s="44">
        <v>147.777777777778</v>
      </c>
      <c r="AD48" s="44">
        <v>0</v>
      </c>
      <c r="AE48" s="44">
        <v>91.0611111111111</v>
      </c>
      <c r="AF48" s="44">
        <v>1.2</v>
      </c>
    </row>
    <row r="49" s="5" customFormat="1" ht="39" customHeight="1" spans="1:32">
      <c r="A49" s="15"/>
      <c r="B49" s="19" t="s">
        <v>163</v>
      </c>
      <c r="C49" s="18"/>
      <c r="D49" s="31" t="s">
        <v>427</v>
      </c>
      <c r="E49" s="18" t="s">
        <v>428</v>
      </c>
      <c r="F49" s="19" t="s">
        <v>20</v>
      </c>
      <c r="G49" s="30" t="s">
        <v>429</v>
      </c>
      <c r="H49" s="18">
        <v>1</v>
      </c>
      <c r="I49" s="56">
        <v>2016</v>
      </c>
      <c r="J49" s="44">
        <v>692.74</v>
      </c>
      <c r="K49" s="44">
        <v>4.81291513473438</v>
      </c>
      <c r="L49" s="17" t="s">
        <v>424</v>
      </c>
      <c r="M49" s="17">
        <v>4</v>
      </c>
      <c r="N49" s="44">
        <v>82.1153846153846</v>
      </c>
      <c r="O49" s="44">
        <v>68.8846153846154</v>
      </c>
      <c r="P49" s="44">
        <v>30</v>
      </c>
      <c r="Q49" s="17">
        <v>6.4</v>
      </c>
      <c r="R49" s="44">
        <v>55</v>
      </c>
      <c r="S49" s="44">
        <v>15.6</v>
      </c>
      <c r="T49" s="17">
        <v>1.8</v>
      </c>
      <c r="U49" s="56" t="s">
        <v>340</v>
      </c>
      <c r="V49" s="17">
        <v>61</v>
      </c>
      <c r="W49" s="54">
        <v>5</v>
      </c>
      <c r="X49" s="77">
        <v>4.5</v>
      </c>
      <c r="Y49" s="28" t="s">
        <v>349</v>
      </c>
      <c r="Z49" s="67">
        <v>7</v>
      </c>
      <c r="AA49" s="17" t="s">
        <v>373</v>
      </c>
      <c r="AB49" s="99" t="s">
        <v>379</v>
      </c>
      <c r="AC49" s="44">
        <v>152.727272727273</v>
      </c>
      <c r="AD49" s="44">
        <v>-0.872727272727275</v>
      </c>
      <c r="AE49" s="44">
        <v>96.4181818181818</v>
      </c>
      <c r="AF49" s="38">
        <v>2.36</v>
      </c>
    </row>
    <row r="50" s="5" customFormat="1" ht="39" customHeight="1" spans="1:32">
      <c r="A50" s="15"/>
      <c r="B50" s="19"/>
      <c r="C50" s="18" t="s">
        <v>430</v>
      </c>
      <c r="D50" s="18" t="s">
        <v>161</v>
      </c>
      <c r="E50" s="29" t="s">
        <v>431</v>
      </c>
      <c r="F50" s="19"/>
      <c r="G50" s="19" t="s">
        <v>429</v>
      </c>
      <c r="H50" s="18">
        <v>2</v>
      </c>
      <c r="I50" s="56">
        <v>2017</v>
      </c>
      <c r="J50" s="57">
        <v>658.716363636364</v>
      </c>
      <c r="K50" s="58">
        <v>4.52391496580487</v>
      </c>
      <c r="L50" s="59" t="s">
        <v>411</v>
      </c>
      <c r="M50" s="60">
        <v>8</v>
      </c>
      <c r="N50" s="44">
        <v>82.6538461538461</v>
      </c>
      <c r="O50" s="44">
        <v>56.3461538461538</v>
      </c>
      <c r="P50" s="44">
        <v>39</v>
      </c>
      <c r="Q50" s="44">
        <v>9.7</v>
      </c>
      <c r="R50" s="44">
        <v>65</v>
      </c>
      <c r="S50" s="44">
        <v>15.636</v>
      </c>
      <c r="T50" s="44">
        <v>1.8</v>
      </c>
      <c r="U50" s="67" t="s">
        <v>340</v>
      </c>
      <c r="V50" s="18">
        <v>63</v>
      </c>
      <c r="W50" s="54">
        <v>3</v>
      </c>
      <c r="X50" s="77">
        <v>4</v>
      </c>
      <c r="Y50" s="28" t="s">
        <v>341</v>
      </c>
      <c r="Z50" s="54">
        <v>5</v>
      </c>
      <c r="AA50" s="28" t="s">
        <v>373</v>
      </c>
      <c r="AB50" s="28" t="s">
        <v>379</v>
      </c>
      <c r="AC50" s="59">
        <v>152.545454545455</v>
      </c>
      <c r="AD50" s="100">
        <v>-0.36</v>
      </c>
      <c r="AE50" s="90">
        <v>94.3818181818182</v>
      </c>
      <c r="AF50" s="38">
        <v>2.53333333333333</v>
      </c>
    </row>
    <row r="51" s="5" customFormat="1" ht="39" customHeight="1" spans="1:32">
      <c r="A51" s="15"/>
      <c r="B51" s="19"/>
      <c r="C51" s="15"/>
      <c r="D51" s="31"/>
      <c r="E51" s="18"/>
      <c r="F51" s="19"/>
      <c r="G51" s="30"/>
      <c r="H51" s="18" t="s">
        <v>70</v>
      </c>
      <c r="I51" s="56"/>
      <c r="J51" s="44">
        <f>AVERAGE(J49:J50)</f>
        <v>675.728181818182</v>
      </c>
      <c r="K51" s="44">
        <f>AVERAGE(K49:K50)</f>
        <v>4.66841505026963</v>
      </c>
      <c r="L51" s="17"/>
      <c r="M51" s="17"/>
      <c r="N51" s="44">
        <v>82.1153846153846</v>
      </c>
      <c r="O51" s="44">
        <v>68.8846153846154</v>
      </c>
      <c r="P51" s="44">
        <v>30</v>
      </c>
      <c r="Q51" s="17">
        <v>6.4</v>
      </c>
      <c r="R51" s="44">
        <v>55</v>
      </c>
      <c r="S51" s="44">
        <v>15.6</v>
      </c>
      <c r="T51" s="17">
        <v>1.8</v>
      </c>
      <c r="U51" s="56" t="s">
        <v>340</v>
      </c>
      <c r="V51" s="17">
        <v>61</v>
      </c>
      <c r="W51" s="54">
        <v>5</v>
      </c>
      <c r="X51" s="77">
        <v>4.5</v>
      </c>
      <c r="Y51" s="28" t="s">
        <v>349</v>
      </c>
      <c r="Z51" s="67">
        <v>7</v>
      </c>
      <c r="AA51" s="17" t="s">
        <v>373</v>
      </c>
      <c r="AB51" s="99" t="s">
        <v>379</v>
      </c>
      <c r="AC51" s="44">
        <f t="shared" ref="AC51:AF51" si="9">AVERAGE(AC49:AC50)</f>
        <v>152.636363636364</v>
      </c>
      <c r="AD51" s="44">
        <f t="shared" si="9"/>
        <v>-0.616363636363638</v>
      </c>
      <c r="AE51" s="44">
        <f t="shared" si="9"/>
        <v>95.4</v>
      </c>
      <c r="AF51" s="44">
        <f t="shared" si="9"/>
        <v>2.44666666666666</v>
      </c>
    </row>
    <row r="52" s="5" customFormat="1" ht="39" customHeight="1" spans="1:32">
      <c r="A52" s="15"/>
      <c r="B52" s="19"/>
      <c r="C52" s="15"/>
      <c r="D52" s="31"/>
      <c r="E52" s="18" t="s">
        <v>432</v>
      </c>
      <c r="F52" s="19"/>
      <c r="G52" s="19" t="s">
        <v>429</v>
      </c>
      <c r="H52" s="18">
        <v>3</v>
      </c>
      <c r="I52" s="56">
        <v>2018</v>
      </c>
      <c r="J52" s="44">
        <v>693.138442857243</v>
      </c>
      <c r="K52" s="44">
        <v>6.81975567207069</v>
      </c>
      <c r="L52" s="17" t="s">
        <v>345</v>
      </c>
      <c r="M52" s="17" t="s">
        <v>433</v>
      </c>
      <c r="N52" s="46">
        <v>84.5</v>
      </c>
      <c r="O52" s="44">
        <v>69.4841538461538</v>
      </c>
      <c r="P52" s="44">
        <v>32</v>
      </c>
      <c r="Q52" s="44">
        <v>11.2</v>
      </c>
      <c r="R52" s="44">
        <v>70</v>
      </c>
      <c r="S52" s="44">
        <v>14.99</v>
      </c>
      <c r="T52" s="44">
        <v>1.9</v>
      </c>
      <c r="U52" s="18" t="s">
        <v>364</v>
      </c>
      <c r="V52" s="17">
        <v>63</v>
      </c>
      <c r="W52" s="54">
        <v>3</v>
      </c>
      <c r="X52" s="77">
        <v>4.25</v>
      </c>
      <c r="Y52" s="101" t="s">
        <v>349</v>
      </c>
      <c r="Z52" s="67">
        <v>5</v>
      </c>
      <c r="AA52" s="17" t="s">
        <v>342</v>
      </c>
      <c r="AB52" s="99" t="s">
        <v>379</v>
      </c>
      <c r="AC52" s="44">
        <v>148.444444444444</v>
      </c>
      <c r="AD52" s="44">
        <v>0.666666666666686</v>
      </c>
      <c r="AE52" s="44">
        <v>94.3666666666667</v>
      </c>
      <c r="AF52" s="44">
        <v>2</v>
      </c>
    </row>
    <row r="53" s="5" customFormat="1" ht="39" customHeight="1" spans="1:32">
      <c r="A53" s="15"/>
      <c r="B53" s="19" t="s">
        <v>166</v>
      </c>
      <c r="C53" s="15"/>
      <c r="D53" s="31" t="s">
        <v>434</v>
      </c>
      <c r="E53" s="18" t="s">
        <v>435</v>
      </c>
      <c r="F53" s="19" t="s">
        <v>436</v>
      </c>
      <c r="G53" s="30" t="s">
        <v>437</v>
      </c>
      <c r="H53" s="18">
        <v>1</v>
      </c>
      <c r="I53" s="56">
        <v>2016</v>
      </c>
      <c r="J53" s="44">
        <v>668.588181818182</v>
      </c>
      <c r="K53" s="44">
        <v>1.15869786788038</v>
      </c>
      <c r="L53" s="17" t="s">
        <v>438</v>
      </c>
      <c r="M53" s="17">
        <v>11</v>
      </c>
      <c r="N53" s="44">
        <v>82.4230769230769</v>
      </c>
      <c r="O53" s="44">
        <v>65.9230769230769</v>
      </c>
      <c r="P53" s="44">
        <v>36</v>
      </c>
      <c r="Q53" s="17">
        <v>8.1</v>
      </c>
      <c r="R53" s="44">
        <v>65</v>
      </c>
      <c r="S53" s="44">
        <v>15.8</v>
      </c>
      <c r="T53" s="17">
        <v>1.9</v>
      </c>
      <c r="U53" s="56" t="s">
        <v>340</v>
      </c>
      <c r="V53" s="17">
        <v>56</v>
      </c>
      <c r="W53" s="54">
        <v>5</v>
      </c>
      <c r="X53" s="77">
        <v>5</v>
      </c>
      <c r="Y53" s="28" t="s">
        <v>349</v>
      </c>
      <c r="Z53" s="67">
        <v>7</v>
      </c>
      <c r="AA53" s="17" t="s">
        <v>342</v>
      </c>
      <c r="AB53" s="99" t="s">
        <v>379</v>
      </c>
      <c r="AC53" s="44">
        <v>150</v>
      </c>
      <c r="AD53" s="44">
        <v>-3.59999999999999</v>
      </c>
      <c r="AE53" s="44">
        <v>99.6545454545455</v>
      </c>
      <c r="AF53" s="38">
        <v>1.8</v>
      </c>
    </row>
    <row r="54" s="5" customFormat="1" ht="39" customHeight="1" spans="1:32">
      <c r="A54" s="15"/>
      <c r="B54" s="19"/>
      <c r="C54" s="18" t="s">
        <v>439</v>
      </c>
      <c r="D54" s="18" t="s">
        <v>164</v>
      </c>
      <c r="E54" s="29" t="s">
        <v>440</v>
      </c>
      <c r="F54" s="19"/>
      <c r="G54" s="19" t="s">
        <v>437</v>
      </c>
      <c r="H54" s="18">
        <v>2</v>
      </c>
      <c r="I54" s="56">
        <v>2017</v>
      </c>
      <c r="J54" s="57">
        <v>674.182727272727</v>
      </c>
      <c r="K54" s="58">
        <v>6.97808942813828</v>
      </c>
      <c r="L54" s="59" t="s">
        <v>424</v>
      </c>
      <c r="M54" s="60">
        <v>2</v>
      </c>
      <c r="N54" s="44">
        <v>83.1153846153846</v>
      </c>
      <c r="O54" s="44">
        <v>59.8846153846154</v>
      </c>
      <c r="P54" s="44">
        <v>38</v>
      </c>
      <c r="Q54" s="44">
        <v>7.1</v>
      </c>
      <c r="R54" s="44">
        <v>62</v>
      </c>
      <c r="S54" s="44">
        <v>14.988</v>
      </c>
      <c r="T54" s="44">
        <v>1.8</v>
      </c>
      <c r="U54" s="67" t="s">
        <v>340</v>
      </c>
      <c r="V54" s="17">
        <v>61</v>
      </c>
      <c r="W54" s="54">
        <v>3</v>
      </c>
      <c r="X54" s="77">
        <v>3.5</v>
      </c>
      <c r="Y54" s="28" t="s">
        <v>341</v>
      </c>
      <c r="Z54" s="54">
        <v>5</v>
      </c>
      <c r="AA54" s="28" t="s">
        <v>373</v>
      </c>
      <c r="AB54" s="28" t="s">
        <v>379</v>
      </c>
      <c r="AC54" s="59">
        <v>150.363636363636</v>
      </c>
      <c r="AD54" s="100">
        <v>-2.55</v>
      </c>
      <c r="AE54" s="90">
        <v>94.6272727272727</v>
      </c>
      <c r="AF54" s="38">
        <v>2.6</v>
      </c>
    </row>
    <row r="55" s="5" customFormat="1" ht="39" customHeight="1" spans="1:32">
      <c r="A55" s="15"/>
      <c r="B55" s="19"/>
      <c r="C55" s="15"/>
      <c r="D55" s="31"/>
      <c r="E55" s="18"/>
      <c r="F55" s="19"/>
      <c r="G55" s="30"/>
      <c r="H55" s="18" t="s">
        <v>70</v>
      </c>
      <c r="I55" s="56"/>
      <c r="J55" s="44">
        <f>AVERAGE(J53:J54)</f>
        <v>671.385454545454</v>
      </c>
      <c r="K55" s="44">
        <f>AVERAGE(K53:K54)</f>
        <v>4.06839364800933</v>
      </c>
      <c r="L55" s="17"/>
      <c r="M55" s="17"/>
      <c r="N55" s="44">
        <v>83.1153846153846</v>
      </c>
      <c r="O55" s="44">
        <v>59.8846153846154</v>
      </c>
      <c r="P55" s="44">
        <v>38</v>
      </c>
      <c r="Q55" s="44">
        <v>7.1</v>
      </c>
      <c r="R55" s="44">
        <v>62</v>
      </c>
      <c r="S55" s="44">
        <v>14.988</v>
      </c>
      <c r="T55" s="44">
        <v>1.8</v>
      </c>
      <c r="U55" s="67" t="s">
        <v>340</v>
      </c>
      <c r="V55" s="17">
        <v>61</v>
      </c>
      <c r="W55" s="54">
        <v>5</v>
      </c>
      <c r="X55" s="77">
        <v>5</v>
      </c>
      <c r="Y55" s="28" t="s">
        <v>349</v>
      </c>
      <c r="Z55" s="67">
        <v>7</v>
      </c>
      <c r="AA55" s="28" t="s">
        <v>373</v>
      </c>
      <c r="AB55" s="28" t="s">
        <v>379</v>
      </c>
      <c r="AC55" s="44">
        <f t="shared" ref="AC55:AF55" si="10">AVERAGE(AC53:AC54)</f>
        <v>150.181818181818</v>
      </c>
      <c r="AD55" s="44">
        <f t="shared" si="10"/>
        <v>-3.07499999999999</v>
      </c>
      <c r="AE55" s="44">
        <f t="shared" si="10"/>
        <v>97.1409090909091</v>
      </c>
      <c r="AF55" s="44">
        <f t="shared" si="10"/>
        <v>2.2</v>
      </c>
    </row>
    <row r="56" s="5" customFormat="1" ht="39" customHeight="1" spans="1:32">
      <c r="A56" s="15"/>
      <c r="B56" s="19"/>
      <c r="C56" s="15"/>
      <c r="D56" s="31"/>
      <c r="E56" s="18" t="s">
        <v>441</v>
      </c>
      <c r="F56" s="19"/>
      <c r="G56" s="19" t="s">
        <v>437</v>
      </c>
      <c r="H56" s="18">
        <v>3</v>
      </c>
      <c r="I56" s="56">
        <v>2018</v>
      </c>
      <c r="J56" s="44">
        <v>677.553147874979</v>
      </c>
      <c r="K56" s="44">
        <v>4.45344715678633</v>
      </c>
      <c r="L56" s="17" t="s">
        <v>345</v>
      </c>
      <c r="M56" s="17" t="s">
        <v>442</v>
      </c>
      <c r="N56" s="46">
        <v>84.9615384615385</v>
      </c>
      <c r="O56" s="44">
        <v>68.4375</v>
      </c>
      <c r="P56" s="44">
        <v>29</v>
      </c>
      <c r="Q56" s="44">
        <v>12.6</v>
      </c>
      <c r="R56" s="44">
        <v>70</v>
      </c>
      <c r="S56" s="44">
        <v>14.255</v>
      </c>
      <c r="T56" s="44">
        <v>1.9</v>
      </c>
      <c r="U56" s="18" t="s">
        <v>364</v>
      </c>
      <c r="V56" s="17">
        <v>58</v>
      </c>
      <c r="W56" s="54">
        <v>3</v>
      </c>
      <c r="X56" s="77">
        <v>4</v>
      </c>
      <c r="Y56" s="101" t="s">
        <v>341</v>
      </c>
      <c r="Z56" s="67">
        <v>5</v>
      </c>
      <c r="AA56" s="28" t="s">
        <v>342</v>
      </c>
      <c r="AB56" s="28" t="s">
        <v>379</v>
      </c>
      <c r="AC56" s="44">
        <v>144.777777777778</v>
      </c>
      <c r="AD56" s="44">
        <v>-3</v>
      </c>
      <c r="AE56" s="44">
        <v>95.6666666666667</v>
      </c>
      <c r="AF56" s="44">
        <v>1.8</v>
      </c>
    </row>
    <row r="57" s="5" customFormat="1" ht="39" customHeight="1" spans="1:32">
      <c r="A57" s="15"/>
      <c r="B57" s="19" t="s">
        <v>169</v>
      </c>
      <c r="C57" s="15"/>
      <c r="D57" s="31" t="s">
        <v>443</v>
      </c>
      <c r="E57" s="18" t="s">
        <v>444</v>
      </c>
      <c r="F57" s="19" t="s">
        <v>445</v>
      </c>
      <c r="G57" s="30" t="s">
        <v>446</v>
      </c>
      <c r="H57" s="18">
        <v>1</v>
      </c>
      <c r="I57" s="56">
        <v>2016</v>
      </c>
      <c r="J57" s="44">
        <v>667.753636363636</v>
      </c>
      <c r="K57" s="44">
        <v>1.03242951048317</v>
      </c>
      <c r="L57" s="17" t="s">
        <v>447</v>
      </c>
      <c r="M57" s="17">
        <v>12</v>
      </c>
      <c r="N57" s="44">
        <v>83.1538461538462</v>
      </c>
      <c r="O57" s="44">
        <v>64.6538461538461</v>
      </c>
      <c r="P57" s="44">
        <v>43</v>
      </c>
      <c r="Q57" s="17">
        <v>10.3</v>
      </c>
      <c r="R57" s="44">
        <v>65</v>
      </c>
      <c r="S57" s="44">
        <v>13.9505</v>
      </c>
      <c r="T57" s="17">
        <v>1.8</v>
      </c>
      <c r="U57" s="56" t="s">
        <v>340</v>
      </c>
      <c r="V57" s="17">
        <v>53</v>
      </c>
      <c r="W57" s="54">
        <v>5</v>
      </c>
      <c r="X57" s="77">
        <v>4.75</v>
      </c>
      <c r="Y57" s="28" t="s">
        <v>349</v>
      </c>
      <c r="Z57" s="67">
        <v>5</v>
      </c>
      <c r="AA57" s="17" t="s">
        <v>373</v>
      </c>
      <c r="AB57" s="99" t="s">
        <v>379</v>
      </c>
      <c r="AC57" s="44">
        <v>150.818181818182</v>
      </c>
      <c r="AD57" s="44">
        <v>-2.78181818181818</v>
      </c>
      <c r="AE57" s="44">
        <v>95.4545454545455</v>
      </c>
      <c r="AF57" s="38">
        <v>2.32</v>
      </c>
    </row>
    <row r="58" s="5" customFormat="1" ht="39" customHeight="1" spans="1:32">
      <c r="A58" s="15"/>
      <c r="B58" s="19"/>
      <c r="C58" s="18" t="s">
        <v>448</v>
      </c>
      <c r="D58" s="18" t="s">
        <v>167</v>
      </c>
      <c r="E58" s="29" t="s">
        <v>449</v>
      </c>
      <c r="F58" s="19"/>
      <c r="G58" s="19" t="s">
        <v>446</v>
      </c>
      <c r="H58" s="18">
        <v>2</v>
      </c>
      <c r="I58" s="56">
        <v>2017</v>
      </c>
      <c r="J58" s="57">
        <v>652.331818181818</v>
      </c>
      <c r="K58" s="58">
        <v>3.51082690085645</v>
      </c>
      <c r="L58" s="59" t="s">
        <v>411</v>
      </c>
      <c r="M58" s="60">
        <v>11</v>
      </c>
      <c r="N58" s="44">
        <v>83.5</v>
      </c>
      <c r="O58" s="44">
        <v>59.2692307692308</v>
      </c>
      <c r="P58" s="44">
        <v>41</v>
      </c>
      <c r="Q58" s="44">
        <v>9.7</v>
      </c>
      <c r="R58" s="44">
        <v>65</v>
      </c>
      <c r="S58" s="44">
        <v>14.986</v>
      </c>
      <c r="T58" s="44">
        <v>1.8</v>
      </c>
      <c r="U58" s="67" t="s">
        <v>340</v>
      </c>
      <c r="V58" s="17">
        <v>59</v>
      </c>
      <c r="W58" s="54">
        <v>5</v>
      </c>
      <c r="X58" s="77">
        <v>5</v>
      </c>
      <c r="Y58" s="28" t="s">
        <v>349</v>
      </c>
      <c r="Z58" s="54">
        <v>5</v>
      </c>
      <c r="AA58" s="28" t="s">
        <v>342</v>
      </c>
      <c r="AB58" s="28" t="s">
        <v>379</v>
      </c>
      <c r="AC58" s="59">
        <v>152</v>
      </c>
      <c r="AD58" s="100">
        <v>-0.91</v>
      </c>
      <c r="AE58" s="90">
        <v>94.6090909090909</v>
      </c>
      <c r="AF58" s="38">
        <v>2.06666666666667</v>
      </c>
    </row>
    <row r="59" s="5" customFormat="1" ht="39" customHeight="1" spans="1:32">
      <c r="A59" s="15"/>
      <c r="B59" s="19"/>
      <c r="C59" s="15"/>
      <c r="D59" s="31"/>
      <c r="E59" s="18"/>
      <c r="F59" s="19"/>
      <c r="G59" s="30"/>
      <c r="H59" s="18" t="s">
        <v>70</v>
      </c>
      <c r="I59" s="56"/>
      <c r="J59" s="44">
        <f>AVERAGE(J57:J58)</f>
        <v>660.042727272727</v>
      </c>
      <c r="K59" s="44">
        <f>AVERAGE(K57:K58)</f>
        <v>2.27162820566981</v>
      </c>
      <c r="L59" s="17"/>
      <c r="M59" s="17"/>
      <c r="N59" s="44">
        <v>83.5</v>
      </c>
      <c r="O59" s="44">
        <v>59.2692307692308</v>
      </c>
      <c r="P59" s="44">
        <v>41</v>
      </c>
      <c r="Q59" s="44">
        <v>9.7</v>
      </c>
      <c r="R59" s="44">
        <v>65</v>
      </c>
      <c r="S59" s="44">
        <v>14.986</v>
      </c>
      <c r="T59" s="44">
        <v>1.8</v>
      </c>
      <c r="U59" s="67" t="s">
        <v>340</v>
      </c>
      <c r="V59" s="17">
        <v>59</v>
      </c>
      <c r="W59" s="54">
        <v>5</v>
      </c>
      <c r="X59" s="77">
        <v>5</v>
      </c>
      <c r="Y59" s="28" t="s">
        <v>349</v>
      </c>
      <c r="Z59" s="67">
        <v>5</v>
      </c>
      <c r="AA59" s="17" t="s">
        <v>373</v>
      </c>
      <c r="AB59" s="28" t="s">
        <v>379</v>
      </c>
      <c r="AC59" s="44">
        <f t="shared" ref="AC59:AF59" si="11">AVERAGE(AC57:AC58)</f>
        <v>151.409090909091</v>
      </c>
      <c r="AD59" s="44">
        <f t="shared" si="11"/>
        <v>-1.84590909090909</v>
      </c>
      <c r="AE59" s="44">
        <f t="shared" si="11"/>
        <v>95.0318181818182</v>
      </c>
      <c r="AF59" s="44">
        <f t="shared" si="11"/>
        <v>2.19333333333334</v>
      </c>
    </row>
    <row r="60" s="5" customFormat="1" ht="39" customHeight="1" spans="1:32">
      <c r="A60" s="15"/>
      <c r="B60" s="19"/>
      <c r="C60" s="15"/>
      <c r="D60" s="31"/>
      <c r="E60" s="18" t="s">
        <v>450</v>
      </c>
      <c r="F60" s="19"/>
      <c r="G60" s="19" t="s">
        <v>446</v>
      </c>
      <c r="H60" s="18">
        <v>3</v>
      </c>
      <c r="I60" s="56">
        <v>2018</v>
      </c>
      <c r="J60" s="44">
        <v>687.84517699919</v>
      </c>
      <c r="K60" s="44">
        <v>6.09420354548151</v>
      </c>
      <c r="L60" s="17" t="s">
        <v>345</v>
      </c>
      <c r="M60" s="17" t="s">
        <v>219</v>
      </c>
      <c r="N60" s="46">
        <v>85.0384615384615</v>
      </c>
      <c r="O60" s="44">
        <v>68.9478076923077</v>
      </c>
      <c r="P60" s="44">
        <v>46</v>
      </c>
      <c r="Q60" s="44">
        <v>15.3</v>
      </c>
      <c r="R60" s="44">
        <v>70</v>
      </c>
      <c r="S60" s="44">
        <v>14.049</v>
      </c>
      <c r="T60" s="44">
        <v>1.8</v>
      </c>
      <c r="U60" s="18" t="s">
        <v>364</v>
      </c>
      <c r="V60" s="17">
        <v>56</v>
      </c>
      <c r="W60" s="54">
        <v>3</v>
      </c>
      <c r="X60" s="77">
        <v>4</v>
      </c>
      <c r="Y60" s="28" t="s">
        <v>341</v>
      </c>
      <c r="Z60" s="67">
        <v>5</v>
      </c>
      <c r="AA60" s="17" t="s">
        <v>373</v>
      </c>
      <c r="AB60" s="28" t="s">
        <v>374</v>
      </c>
      <c r="AC60" s="44">
        <v>147.444444444444</v>
      </c>
      <c r="AD60" s="44">
        <v>-0.333333333333314</v>
      </c>
      <c r="AE60" s="44">
        <v>93.9533333333333</v>
      </c>
      <c r="AF60" s="44">
        <v>1.3</v>
      </c>
    </row>
    <row r="61" s="5" customFormat="1" ht="39" customHeight="1" spans="1:32">
      <c r="A61" s="15"/>
      <c r="B61" s="19" t="s">
        <v>174</v>
      </c>
      <c r="C61" s="32" t="s">
        <v>451</v>
      </c>
      <c r="D61" s="33"/>
      <c r="E61" s="29" t="s">
        <v>452</v>
      </c>
      <c r="F61" s="34" t="s">
        <v>453</v>
      </c>
      <c r="G61" s="35" t="s">
        <v>454</v>
      </c>
      <c r="H61" s="34">
        <v>1</v>
      </c>
      <c r="I61" s="56">
        <v>2017</v>
      </c>
      <c r="J61" s="61">
        <v>660.214545454545</v>
      </c>
      <c r="K61" s="61">
        <v>5.32028134290478</v>
      </c>
      <c r="L61" s="62" t="s">
        <v>424</v>
      </c>
      <c r="M61" s="60">
        <v>4</v>
      </c>
      <c r="N61" s="44">
        <v>82.5</v>
      </c>
      <c r="O61" s="44">
        <v>55</v>
      </c>
      <c r="P61" s="44">
        <v>50</v>
      </c>
      <c r="Q61" s="44">
        <v>17.3</v>
      </c>
      <c r="R61" s="44">
        <v>90</v>
      </c>
      <c r="S61" s="44">
        <v>10.363</v>
      </c>
      <c r="T61" s="44">
        <v>1.6</v>
      </c>
      <c r="U61" s="67" t="s">
        <v>340</v>
      </c>
      <c r="V61" s="17">
        <v>64</v>
      </c>
      <c r="W61" s="54">
        <v>5</v>
      </c>
      <c r="X61" s="77">
        <v>5</v>
      </c>
      <c r="Y61" s="28" t="s">
        <v>349</v>
      </c>
      <c r="Z61" s="54">
        <v>5</v>
      </c>
      <c r="AA61" s="28" t="s">
        <v>373</v>
      </c>
      <c r="AB61" s="28" t="s">
        <v>455</v>
      </c>
      <c r="AC61" s="102">
        <v>148.454545454545</v>
      </c>
      <c r="AD61" s="38"/>
      <c r="AE61" s="103">
        <v>93.8363636363636</v>
      </c>
      <c r="AF61" s="79">
        <v>2.16666666666667</v>
      </c>
    </row>
    <row r="62" s="5" customFormat="1" ht="39" customHeight="1" spans="1:32">
      <c r="A62" s="15"/>
      <c r="B62" s="19"/>
      <c r="C62" s="32"/>
      <c r="D62" s="33"/>
      <c r="E62" s="18" t="s">
        <v>456</v>
      </c>
      <c r="F62" s="34"/>
      <c r="G62" s="35" t="s">
        <v>454</v>
      </c>
      <c r="H62" s="15">
        <v>2</v>
      </c>
      <c r="I62" s="37">
        <v>2018</v>
      </c>
      <c r="J62" s="61">
        <v>667.029376036484</v>
      </c>
      <c r="K62" s="61">
        <v>3.78151260504202</v>
      </c>
      <c r="L62" s="62" t="s">
        <v>389</v>
      </c>
      <c r="M62" s="60">
        <v>12</v>
      </c>
      <c r="N62" s="46">
        <v>83.7307692307692</v>
      </c>
      <c r="O62" s="44">
        <v>67.2121153846154</v>
      </c>
      <c r="P62" s="44">
        <v>65</v>
      </c>
      <c r="Q62" s="44">
        <v>21.3</v>
      </c>
      <c r="R62" s="44">
        <v>80</v>
      </c>
      <c r="S62" s="44">
        <v>10.369</v>
      </c>
      <c r="T62" s="44">
        <v>1.7</v>
      </c>
      <c r="U62" s="18" t="s">
        <v>364</v>
      </c>
      <c r="V62" s="18" t="s">
        <v>382</v>
      </c>
      <c r="W62" s="54">
        <v>5</v>
      </c>
      <c r="X62" s="77">
        <v>5.5</v>
      </c>
      <c r="Y62" s="28" t="s">
        <v>349</v>
      </c>
      <c r="Z62" s="54">
        <v>5</v>
      </c>
      <c r="AA62" s="28" t="s">
        <v>457</v>
      </c>
      <c r="AB62" s="28" t="s">
        <v>379</v>
      </c>
      <c r="AC62" s="102">
        <v>145.75</v>
      </c>
      <c r="AD62" s="61">
        <v>-1.66666666666666</v>
      </c>
      <c r="AE62" s="103">
        <v>92.4416666666667</v>
      </c>
      <c r="AF62" s="79"/>
    </row>
    <row r="63" s="5" customFormat="1" ht="39" customHeight="1" spans="1:32">
      <c r="A63" s="15"/>
      <c r="B63" s="19"/>
      <c r="C63" s="15"/>
      <c r="D63" s="31"/>
      <c r="E63" s="18"/>
      <c r="F63" s="34"/>
      <c r="G63" s="19"/>
      <c r="H63" s="18" t="s">
        <v>70</v>
      </c>
      <c r="I63" s="56"/>
      <c r="J63" s="44">
        <f>AVERAGE(J61:J62)</f>
        <v>663.621960745515</v>
      </c>
      <c r="K63" s="44">
        <f>AVERAGE(K61:K62)</f>
        <v>4.5508969739734</v>
      </c>
      <c r="L63" s="17"/>
      <c r="M63" s="17"/>
      <c r="N63" s="44">
        <v>82.5</v>
      </c>
      <c r="O63" s="44">
        <v>55</v>
      </c>
      <c r="P63" s="44">
        <v>50</v>
      </c>
      <c r="Q63" s="44">
        <v>17.3</v>
      </c>
      <c r="R63" s="44">
        <v>90</v>
      </c>
      <c r="S63" s="44">
        <v>10.363</v>
      </c>
      <c r="T63" s="44">
        <v>1.6</v>
      </c>
      <c r="U63" s="67" t="s">
        <v>340</v>
      </c>
      <c r="V63" s="17">
        <v>64</v>
      </c>
      <c r="W63" s="54"/>
      <c r="X63" s="77"/>
      <c r="Y63" s="28"/>
      <c r="Z63" s="67"/>
      <c r="AA63" s="17"/>
      <c r="AB63" s="28"/>
      <c r="AC63" s="44"/>
      <c r="AD63" s="44"/>
      <c r="AE63" s="44"/>
      <c r="AF63" s="44"/>
    </row>
    <row r="64" s="5" customFormat="1" ht="39" customHeight="1" spans="1:32">
      <c r="A64" s="15"/>
      <c r="B64" s="19"/>
      <c r="C64" s="15"/>
      <c r="D64" s="31"/>
      <c r="E64" s="18" t="s">
        <v>456</v>
      </c>
      <c r="F64" s="34"/>
      <c r="G64" s="35" t="s">
        <v>454</v>
      </c>
      <c r="H64" s="18">
        <v>2</v>
      </c>
      <c r="I64" s="56">
        <v>2018</v>
      </c>
      <c r="J64" s="44">
        <v>674.644388277331</v>
      </c>
      <c r="K64" s="44">
        <v>3.98752059993775</v>
      </c>
      <c r="L64" s="17" t="s">
        <v>345</v>
      </c>
      <c r="M64" s="17" t="s">
        <v>175</v>
      </c>
      <c r="N64" s="46">
        <v>82.8076923076923</v>
      </c>
      <c r="O64" s="44">
        <v>59.3096538461538</v>
      </c>
      <c r="P64" s="44">
        <v>89</v>
      </c>
      <c r="Q64" s="44">
        <v>44.9</v>
      </c>
      <c r="R64" s="44">
        <v>70</v>
      </c>
      <c r="S64" s="44">
        <v>10.2</v>
      </c>
      <c r="T64" s="44">
        <v>1.7</v>
      </c>
      <c r="U64" s="18" t="s">
        <v>364</v>
      </c>
      <c r="V64" s="17">
        <v>64</v>
      </c>
      <c r="W64" s="54">
        <v>5</v>
      </c>
      <c r="X64" s="77">
        <v>5.5</v>
      </c>
      <c r="Y64" s="28" t="s">
        <v>349</v>
      </c>
      <c r="Z64" s="67">
        <v>5</v>
      </c>
      <c r="AA64" s="17" t="s">
        <v>457</v>
      </c>
      <c r="AB64" s="28" t="s">
        <v>379</v>
      </c>
      <c r="AC64" s="44">
        <v>145</v>
      </c>
      <c r="AD64" s="44">
        <v>-2.77777777777777</v>
      </c>
      <c r="AE64" s="44">
        <v>95.0477777777778</v>
      </c>
      <c r="AF64" s="44">
        <v>2</v>
      </c>
    </row>
    <row r="65" s="5" customFormat="1" ht="39" customHeight="1" spans="1:32">
      <c r="A65" s="15"/>
      <c r="B65" s="19" t="s">
        <v>178</v>
      </c>
      <c r="C65" s="18" t="s">
        <v>458</v>
      </c>
      <c r="D65" s="18"/>
      <c r="E65" s="29" t="s">
        <v>459</v>
      </c>
      <c r="F65" s="34" t="s">
        <v>460</v>
      </c>
      <c r="G65" s="34" t="s">
        <v>461</v>
      </c>
      <c r="H65" s="34">
        <v>1</v>
      </c>
      <c r="I65" s="56">
        <v>2017</v>
      </c>
      <c r="J65" s="61">
        <v>658.734545454545</v>
      </c>
      <c r="K65" s="44">
        <v>4.52680002365749</v>
      </c>
      <c r="L65" s="59" t="s">
        <v>462</v>
      </c>
      <c r="M65" s="60">
        <v>7</v>
      </c>
      <c r="N65" s="44">
        <v>83.8846153846154</v>
      </c>
      <c r="O65" s="44">
        <v>56.6923076923077</v>
      </c>
      <c r="P65" s="44">
        <v>31</v>
      </c>
      <c r="Q65" s="44">
        <v>7.5</v>
      </c>
      <c r="R65" s="44">
        <v>90</v>
      </c>
      <c r="S65" s="44">
        <v>11.048</v>
      </c>
      <c r="T65" s="44">
        <v>1.7</v>
      </c>
      <c r="U65" s="67" t="s">
        <v>340</v>
      </c>
      <c r="V65" s="18" t="s">
        <v>382</v>
      </c>
      <c r="W65" s="54">
        <v>3</v>
      </c>
      <c r="X65" s="77">
        <v>4.25</v>
      </c>
      <c r="Y65" s="28" t="s">
        <v>349</v>
      </c>
      <c r="Z65" s="54">
        <v>5</v>
      </c>
      <c r="AA65" s="28" t="s">
        <v>342</v>
      </c>
      <c r="AB65" s="28" t="s">
        <v>379</v>
      </c>
      <c r="AC65" s="59">
        <v>151.454545454545</v>
      </c>
      <c r="AD65" s="100">
        <f>(AC65-152.91)</f>
        <v>-1.45545454545498</v>
      </c>
      <c r="AE65" s="90">
        <v>91.4181818181818</v>
      </c>
      <c r="AF65" s="38">
        <v>1.93333333333333</v>
      </c>
    </row>
    <row r="66" s="5" customFormat="1" ht="39" customHeight="1" spans="1:32">
      <c r="A66" s="15"/>
      <c r="B66" s="19"/>
      <c r="C66" s="15"/>
      <c r="D66" s="31"/>
      <c r="E66" s="18" t="s">
        <v>463</v>
      </c>
      <c r="F66" s="34"/>
      <c r="G66" s="34" t="s">
        <v>461</v>
      </c>
      <c r="H66" s="18">
        <v>2</v>
      </c>
      <c r="I66" s="56">
        <v>2018</v>
      </c>
      <c r="J66" s="44">
        <v>679.314240740741</v>
      </c>
      <c r="K66" s="44">
        <v>4.19090569235791</v>
      </c>
      <c r="L66" s="17" t="s">
        <v>389</v>
      </c>
      <c r="M66" s="17">
        <v>8</v>
      </c>
      <c r="N66" s="46">
        <v>83.3461538461539</v>
      </c>
      <c r="O66" s="44">
        <v>65.2843461538462</v>
      </c>
      <c r="P66" s="44">
        <v>1</v>
      </c>
      <c r="Q66" s="100" t="s">
        <v>464</v>
      </c>
      <c r="R66" s="44">
        <v>91</v>
      </c>
      <c r="S66" s="44">
        <v>2.2</v>
      </c>
      <c r="T66" s="44">
        <v>1.7</v>
      </c>
      <c r="U66" s="18" t="s">
        <v>364</v>
      </c>
      <c r="V66" s="18" t="s">
        <v>382</v>
      </c>
      <c r="W66" s="54">
        <v>3</v>
      </c>
      <c r="X66" s="77">
        <v>4</v>
      </c>
      <c r="Y66" s="28" t="s">
        <v>341</v>
      </c>
      <c r="Z66" s="67">
        <v>5</v>
      </c>
      <c r="AA66" s="17" t="s">
        <v>342</v>
      </c>
      <c r="AB66" s="28" t="s">
        <v>379</v>
      </c>
      <c r="AC66" s="44">
        <v>150.916666666667</v>
      </c>
      <c r="AD66" s="44">
        <v>0.833333333333314</v>
      </c>
      <c r="AE66" s="44">
        <v>92.0083333333333</v>
      </c>
      <c r="AF66" s="44"/>
    </row>
    <row r="67" s="4" customFormat="1" ht="39" customHeight="1" spans="1:32">
      <c r="A67" s="15"/>
      <c r="B67" s="19"/>
      <c r="C67" s="18"/>
      <c r="D67" s="18"/>
      <c r="E67" s="29"/>
      <c r="F67" s="34"/>
      <c r="G67" s="34"/>
      <c r="H67" s="18" t="s">
        <v>70</v>
      </c>
      <c r="I67" s="56"/>
      <c r="J67" s="61">
        <f>AVERAGE(J65:J66)</f>
        <v>669.024393097643</v>
      </c>
      <c r="K67" s="61">
        <f>AVERAGE(K65:K66)</f>
        <v>4.3588528580077</v>
      </c>
      <c r="L67" s="59"/>
      <c r="M67" s="60"/>
      <c r="N67" s="46">
        <v>85.6153846153846</v>
      </c>
      <c r="O67" s="44">
        <v>67.5806153846154</v>
      </c>
      <c r="P67" s="44">
        <v>24</v>
      </c>
      <c r="Q67" s="44">
        <v>6.7</v>
      </c>
      <c r="R67" s="44">
        <v>88</v>
      </c>
      <c r="S67" s="44">
        <v>10.602</v>
      </c>
      <c r="T67" s="44">
        <v>1.7</v>
      </c>
      <c r="U67" s="18" t="s">
        <v>364</v>
      </c>
      <c r="V67" s="18" t="s">
        <v>382</v>
      </c>
      <c r="W67" s="54"/>
      <c r="X67" s="77"/>
      <c r="Y67" s="28"/>
      <c r="Z67" s="54"/>
      <c r="AA67" s="28"/>
      <c r="AB67" s="28"/>
      <c r="AC67" s="59"/>
      <c r="AD67" s="100"/>
      <c r="AE67" s="90"/>
      <c r="AF67" s="38"/>
    </row>
    <row r="68" s="4" customFormat="1" ht="39" customHeight="1" spans="1:32">
      <c r="A68" s="15"/>
      <c r="B68" s="19"/>
      <c r="C68" s="18"/>
      <c r="D68" s="18"/>
      <c r="E68" s="18" t="s">
        <v>463</v>
      </c>
      <c r="F68" s="34"/>
      <c r="G68" s="34" t="s">
        <v>461</v>
      </c>
      <c r="H68" s="34">
        <v>2</v>
      </c>
      <c r="I68" s="56">
        <v>2018</v>
      </c>
      <c r="J68" s="61">
        <v>678.301534051031</v>
      </c>
      <c r="K68" s="44">
        <v>4.46285737725089</v>
      </c>
      <c r="L68" s="59" t="s">
        <v>345</v>
      </c>
      <c r="M68" s="60" t="s">
        <v>179</v>
      </c>
      <c r="N68" s="46">
        <v>85.6153846153846</v>
      </c>
      <c r="O68" s="44">
        <v>67.5806153846154</v>
      </c>
      <c r="P68" s="44">
        <v>24</v>
      </c>
      <c r="Q68" s="44">
        <v>6.7</v>
      </c>
      <c r="R68" s="44">
        <v>88</v>
      </c>
      <c r="S68" s="44">
        <v>10.602</v>
      </c>
      <c r="T68" s="44">
        <v>1.7</v>
      </c>
      <c r="U68" s="18" t="s">
        <v>364</v>
      </c>
      <c r="V68" s="18" t="s">
        <v>382</v>
      </c>
      <c r="W68" s="54">
        <v>3</v>
      </c>
      <c r="X68" s="77">
        <v>4</v>
      </c>
      <c r="Y68" s="28" t="s">
        <v>341</v>
      </c>
      <c r="Z68" s="54">
        <v>5</v>
      </c>
      <c r="AA68" s="28" t="s">
        <v>342</v>
      </c>
      <c r="AB68" s="28" t="s">
        <v>374</v>
      </c>
      <c r="AC68" s="59">
        <v>147.888888888889</v>
      </c>
      <c r="AD68" s="100">
        <v>0.111111111111114</v>
      </c>
      <c r="AE68" s="90">
        <v>90.8088888888889</v>
      </c>
      <c r="AF68" s="38">
        <v>1.9</v>
      </c>
    </row>
    <row r="69" s="4" customFormat="1" ht="39" customHeight="1" spans="1:32">
      <c r="A69" s="15"/>
      <c r="B69" s="19" t="s">
        <v>182</v>
      </c>
      <c r="C69" s="18" t="s">
        <v>465</v>
      </c>
      <c r="D69" s="18"/>
      <c r="E69" s="29" t="s">
        <v>466</v>
      </c>
      <c r="F69" s="34" t="s">
        <v>467</v>
      </c>
      <c r="G69" s="34" t="s">
        <v>468</v>
      </c>
      <c r="H69" s="34">
        <v>1</v>
      </c>
      <c r="I69" s="56">
        <v>2017</v>
      </c>
      <c r="J69" s="61">
        <v>657.834545454545</v>
      </c>
      <c r="K69" s="44">
        <v>4.38398965995267</v>
      </c>
      <c r="L69" s="59" t="s">
        <v>462</v>
      </c>
      <c r="M69" s="60">
        <v>9</v>
      </c>
      <c r="N69" s="44">
        <v>84.3461538461539</v>
      </c>
      <c r="O69" s="44">
        <v>69.1538461538462</v>
      </c>
      <c r="P69" s="44">
        <v>11</v>
      </c>
      <c r="Q69" s="44">
        <v>2.3</v>
      </c>
      <c r="R69" s="44">
        <v>70</v>
      </c>
      <c r="S69" s="44">
        <v>15.334</v>
      </c>
      <c r="T69" s="44">
        <v>1.7</v>
      </c>
      <c r="U69" s="67">
        <v>2</v>
      </c>
      <c r="V69" s="17">
        <v>65</v>
      </c>
      <c r="W69" s="54">
        <v>3</v>
      </c>
      <c r="X69" s="77">
        <v>4.25</v>
      </c>
      <c r="Y69" s="28" t="s">
        <v>349</v>
      </c>
      <c r="Z69" s="54">
        <v>5</v>
      </c>
      <c r="AA69" s="28" t="s">
        <v>373</v>
      </c>
      <c r="AB69" s="28" t="s">
        <v>379</v>
      </c>
      <c r="AC69" s="59">
        <v>150.727272727273</v>
      </c>
      <c r="AD69" s="100">
        <f>(AC69-152.91)</f>
        <v>-2.18272727272699</v>
      </c>
      <c r="AE69" s="90">
        <v>90.7909090909091</v>
      </c>
      <c r="AF69" s="38">
        <v>2.46666666666667</v>
      </c>
    </row>
    <row r="70" s="4" customFormat="1" ht="39" customHeight="1" spans="1:32">
      <c r="A70" s="15"/>
      <c r="B70" s="19"/>
      <c r="C70" s="18"/>
      <c r="D70" s="18"/>
      <c r="E70" s="18" t="s">
        <v>469</v>
      </c>
      <c r="F70" s="34"/>
      <c r="G70" s="34" t="s">
        <v>468</v>
      </c>
      <c r="H70" s="18">
        <v>2</v>
      </c>
      <c r="I70" s="56">
        <v>2018</v>
      </c>
      <c r="J70" s="61">
        <v>655.929351851852</v>
      </c>
      <c r="K70" s="44">
        <v>0.701500944751084</v>
      </c>
      <c r="L70" s="59" t="s">
        <v>470</v>
      </c>
      <c r="M70" s="60">
        <v>11</v>
      </c>
      <c r="N70" s="46">
        <v>84.5384615384615</v>
      </c>
      <c r="O70" s="44">
        <v>72.1902692307692</v>
      </c>
      <c r="P70" s="44">
        <v>10</v>
      </c>
      <c r="Q70" s="44">
        <v>1.9</v>
      </c>
      <c r="R70" s="44">
        <v>72</v>
      </c>
      <c r="S70" s="44">
        <v>14.552</v>
      </c>
      <c r="T70" s="44">
        <v>1.7</v>
      </c>
      <c r="U70" s="18" t="s">
        <v>471</v>
      </c>
      <c r="V70" s="17">
        <v>58</v>
      </c>
      <c r="W70" s="54">
        <v>5</v>
      </c>
      <c r="X70" s="77">
        <v>5.25</v>
      </c>
      <c r="Y70" s="28" t="s">
        <v>349</v>
      </c>
      <c r="Z70" s="54">
        <v>5</v>
      </c>
      <c r="AA70" s="28" t="s">
        <v>373</v>
      </c>
      <c r="AB70" s="28" t="s">
        <v>379</v>
      </c>
      <c r="AC70" s="59">
        <v>147.75</v>
      </c>
      <c r="AD70" s="100">
        <v>-2.33333333333334</v>
      </c>
      <c r="AE70" s="90">
        <v>93.3666666666667</v>
      </c>
      <c r="AF70" s="38"/>
    </row>
    <row r="71" s="4" customFormat="1" ht="39" customHeight="1" spans="1:32">
      <c r="A71" s="15"/>
      <c r="B71" s="19"/>
      <c r="C71" s="15"/>
      <c r="D71" s="31"/>
      <c r="E71" s="18"/>
      <c r="F71" s="34"/>
      <c r="G71" s="19"/>
      <c r="H71" s="18" t="s">
        <v>70</v>
      </c>
      <c r="I71" s="56"/>
      <c r="J71" s="44">
        <f>AVERAGE(J69:J70)</f>
        <v>656.881948653198</v>
      </c>
      <c r="K71" s="44">
        <f>AVERAGE(K69:K70)</f>
        <v>2.54274530235188</v>
      </c>
      <c r="L71" s="17"/>
      <c r="M71" s="17"/>
      <c r="N71" s="46">
        <v>84.5384615384615</v>
      </c>
      <c r="O71" s="44">
        <v>72.1902692307692</v>
      </c>
      <c r="P71" s="44">
        <v>10</v>
      </c>
      <c r="Q71" s="44">
        <v>1.9</v>
      </c>
      <c r="R71" s="44">
        <v>72</v>
      </c>
      <c r="S71" s="44">
        <v>14.552</v>
      </c>
      <c r="T71" s="44">
        <v>1.7</v>
      </c>
      <c r="U71" s="18" t="s">
        <v>471</v>
      </c>
      <c r="V71" s="17"/>
      <c r="W71" s="54"/>
      <c r="X71" s="77"/>
      <c r="Y71" s="28"/>
      <c r="Z71" s="67"/>
      <c r="AA71" s="17"/>
      <c r="AB71" s="28"/>
      <c r="AC71" s="44"/>
      <c r="AD71" s="44"/>
      <c r="AE71" s="44"/>
      <c r="AF71" s="44"/>
    </row>
    <row r="72" s="4" customFormat="1" ht="39" customHeight="1" spans="1:32">
      <c r="A72" s="15"/>
      <c r="B72" s="19"/>
      <c r="C72" s="15"/>
      <c r="D72" s="31"/>
      <c r="E72" s="18" t="s">
        <v>469</v>
      </c>
      <c r="F72" s="34"/>
      <c r="G72" s="34" t="s">
        <v>468</v>
      </c>
      <c r="H72" s="18">
        <v>2</v>
      </c>
      <c r="I72" s="56">
        <v>2018</v>
      </c>
      <c r="J72" s="44">
        <v>678.047428441987</v>
      </c>
      <c r="K72" s="44">
        <v>4.82744309832712</v>
      </c>
      <c r="L72" s="17" t="s">
        <v>345</v>
      </c>
      <c r="M72" s="17" t="s">
        <v>472</v>
      </c>
      <c r="N72" s="46">
        <v>86</v>
      </c>
      <c r="O72" s="44">
        <v>73.8391923076923</v>
      </c>
      <c r="P72" s="44">
        <v>26</v>
      </c>
      <c r="Q72" s="44">
        <v>8.3</v>
      </c>
      <c r="R72" s="44">
        <v>72</v>
      </c>
      <c r="S72" s="44">
        <v>14.227</v>
      </c>
      <c r="T72" s="44">
        <v>1.7</v>
      </c>
      <c r="U72" s="18" t="s">
        <v>364</v>
      </c>
      <c r="V72" s="17">
        <v>58</v>
      </c>
      <c r="W72" s="54">
        <v>5</v>
      </c>
      <c r="X72" s="77">
        <v>5.25</v>
      </c>
      <c r="Y72" s="28" t="s">
        <v>349</v>
      </c>
      <c r="Z72" s="67">
        <v>5</v>
      </c>
      <c r="AA72" s="17" t="s">
        <v>373</v>
      </c>
      <c r="AB72" s="28" t="s">
        <v>379</v>
      </c>
      <c r="AC72" s="44">
        <v>146.444444444444</v>
      </c>
      <c r="AD72" s="44">
        <v>-1.33333333333331</v>
      </c>
      <c r="AE72" s="44">
        <v>92.0311111111111</v>
      </c>
      <c r="AF72" s="44">
        <v>2</v>
      </c>
    </row>
    <row r="73" s="4" customFormat="1" ht="42" customHeight="1" spans="1:32">
      <c r="A73" s="15"/>
      <c r="B73" s="104" t="s">
        <v>473</v>
      </c>
      <c r="C73" s="18" t="s">
        <v>474</v>
      </c>
      <c r="D73" s="18"/>
      <c r="E73" s="29" t="s">
        <v>475</v>
      </c>
      <c r="F73" s="105" t="s">
        <v>476</v>
      </c>
      <c r="G73" s="106" t="s">
        <v>477</v>
      </c>
      <c r="H73" s="19"/>
      <c r="I73" s="56">
        <v>2017</v>
      </c>
      <c r="J73" s="57">
        <v>630.206363636364</v>
      </c>
      <c r="K73" s="58"/>
      <c r="L73" s="17"/>
      <c r="M73" s="60">
        <v>14</v>
      </c>
      <c r="N73" s="44">
        <v>83.6923076923077</v>
      </c>
      <c r="O73" s="44">
        <v>69.5</v>
      </c>
      <c r="P73" s="44">
        <v>52</v>
      </c>
      <c r="Q73" s="44">
        <v>9.8</v>
      </c>
      <c r="R73" s="44">
        <v>63</v>
      </c>
      <c r="S73" s="44">
        <v>14.865</v>
      </c>
      <c r="T73" s="44">
        <v>1.8</v>
      </c>
      <c r="U73" s="67" t="s">
        <v>340</v>
      </c>
      <c r="V73" s="17">
        <v>64</v>
      </c>
      <c r="W73" s="54">
        <v>5</v>
      </c>
      <c r="X73" s="77">
        <v>4.75</v>
      </c>
      <c r="Y73" s="28" t="s">
        <v>349</v>
      </c>
      <c r="Z73" s="54">
        <v>5</v>
      </c>
      <c r="AA73" s="28" t="s">
        <v>373</v>
      </c>
      <c r="AB73" s="28" t="s">
        <v>379</v>
      </c>
      <c r="AC73" s="59">
        <v>152.909090909091</v>
      </c>
      <c r="AD73" s="100"/>
      <c r="AE73" s="90">
        <v>93.4636363636364</v>
      </c>
      <c r="AF73" s="38"/>
    </row>
    <row r="74" s="4" customFormat="1" ht="42" customHeight="1" spans="1:32">
      <c r="A74" s="15"/>
      <c r="B74" s="107"/>
      <c r="C74" s="15"/>
      <c r="D74" s="31"/>
      <c r="E74" s="18" t="s">
        <v>478</v>
      </c>
      <c r="F74" s="105" t="s">
        <v>476</v>
      </c>
      <c r="G74" s="106" t="s">
        <v>477</v>
      </c>
      <c r="H74" s="18"/>
      <c r="I74" s="56">
        <v>2018</v>
      </c>
      <c r="J74" s="44">
        <v>649.096838948802</v>
      </c>
      <c r="K74" s="44"/>
      <c r="L74" s="17"/>
      <c r="M74" s="17">
        <v>8</v>
      </c>
      <c r="N74" s="46">
        <v>85.1538461538462</v>
      </c>
      <c r="O74" s="44">
        <v>73.1838461538461</v>
      </c>
      <c r="P74" s="44">
        <v>50</v>
      </c>
      <c r="Q74" s="44">
        <v>14.8</v>
      </c>
      <c r="R74" s="44">
        <v>75</v>
      </c>
      <c r="S74" s="44">
        <v>14.225</v>
      </c>
      <c r="T74" s="44">
        <v>1.8</v>
      </c>
      <c r="U74" s="18" t="s">
        <v>364</v>
      </c>
      <c r="V74" s="17"/>
      <c r="W74" s="54">
        <v>3</v>
      </c>
      <c r="X74" s="77">
        <v>3.75</v>
      </c>
      <c r="Y74" s="28" t="s">
        <v>341</v>
      </c>
      <c r="Z74" s="67">
        <v>5</v>
      </c>
      <c r="AA74" s="17" t="s">
        <v>342</v>
      </c>
      <c r="AB74" s="28" t="s">
        <v>379</v>
      </c>
      <c r="AC74" s="44">
        <v>147.777777777778</v>
      </c>
      <c r="AD74" s="44"/>
      <c r="AE74" s="44">
        <v>93.7666666666667</v>
      </c>
      <c r="AF74" s="44"/>
    </row>
    <row r="75" s="5" customFormat="1" ht="42" hidden="1" customHeight="1" spans="1:32">
      <c r="A75" s="15" t="s">
        <v>27</v>
      </c>
      <c r="B75" s="16"/>
      <c r="C75" s="15"/>
      <c r="D75" s="18" t="s">
        <v>479</v>
      </c>
      <c r="E75" s="18" t="s">
        <v>480</v>
      </c>
      <c r="F75" s="18" t="s">
        <v>481</v>
      </c>
      <c r="G75" s="19" t="s">
        <v>482</v>
      </c>
      <c r="H75" s="18">
        <v>2</v>
      </c>
      <c r="I75" s="56">
        <v>2016</v>
      </c>
      <c r="J75" s="44">
        <v>729.712</v>
      </c>
      <c r="K75" s="44">
        <v>7.8327862808947</v>
      </c>
      <c r="L75" s="17" t="s">
        <v>347</v>
      </c>
      <c r="M75" s="17">
        <v>2</v>
      </c>
      <c r="N75" s="44">
        <v>85.4615384615385</v>
      </c>
      <c r="O75" s="44">
        <v>66.5</v>
      </c>
      <c r="P75" s="44">
        <v>26</v>
      </c>
      <c r="Q75" s="17">
        <v>5.3</v>
      </c>
      <c r="R75" s="44">
        <v>69</v>
      </c>
      <c r="S75" s="44">
        <v>13.9743503972284</v>
      </c>
      <c r="T75" s="17">
        <v>1.7</v>
      </c>
      <c r="U75" s="56" t="s">
        <v>340</v>
      </c>
      <c r="V75" s="17">
        <v>65</v>
      </c>
      <c r="W75" s="67">
        <v>7</v>
      </c>
      <c r="X75" s="44">
        <v>6.25</v>
      </c>
      <c r="Y75" s="17"/>
      <c r="Z75" s="67">
        <v>5</v>
      </c>
      <c r="AA75" s="17" t="s">
        <v>373</v>
      </c>
      <c r="AB75" s="145" t="s">
        <v>379</v>
      </c>
      <c r="AC75" s="44">
        <v>155.7</v>
      </c>
      <c r="AD75" s="44">
        <v>-3.20000000000002</v>
      </c>
      <c r="AE75" s="96">
        <v>96.185</v>
      </c>
      <c r="AF75" s="44">
        <v>1.81481481481481</v>
      </c>
    </row>
    <row r="76" s="5" customFormat="1" ht="42" customHeight="1" spans="1:32">
      <c r="A76" s="15"/>
      <c r="B76" s="19" t="s">
        <v>483</v>
      </c>
      <c r="C76" s="15"/>
      <c r="D76" s="18" t="s">
        <v>484</v>
      </c>
      <c r="E76" s="18" t="s">
        <v>485</v>
      </c>
      <c r="F76" s="18" t="s">
        <v>486</v>
      </c>
      <c r="G76" s="19" t="s">
        <v>461</v>
      </c>
      <c r="H76" s="18">
        <v>1</v>
      </c>
      <c r="I76" s="56">
        <v>2016</v>
      </c>
      <c r="J76" s="44">
        <v>700.321</v>
      </c>
      <c r="K76" s="44">
        <v>3.71456042276255</v>
      </c>
      <c r="L76" s="17" t="s">
        <v>487</v>
      </c>
      <c r="M76" s="17">
        <v>10</v>
      </c>
      <c r="N76" s="44">
        <v>85.1538461538462</v>
      </c>
      <c r="O76" s="44">
        <v>67</v>
      </c>
      <c r="P76" s="44">
        <v>13</v>
      </c>
      <c r="Q76" s="17">
        <v>2.2</v>
      </c>
      <c r="R76" s="44">
        <v>90</v>
      </c>
      <c r="S76" s="44">
        <v>11.2</v>
      </c>
      <c r="T76" s="17">
        <v>1.7</v>
      </c>
      <c r="U76" s="56" t="s">
        <v>340</v>
      </c>
      <c r="V76" s="18" t="s">
        <v>382</v>
      </c>
      <c r="W76" s="67">
        <v>5</v>
      </c>
      <c r="X76" s="44">
        <v>5</v>
      </c>
      <c r="Y76" s="17"/>
      <c r="Z76" s="67">
        <v>5</v>
      </c>
      <c r="AA76" s="17" t="s">
        <v>342</v>
      </c>
      <c r="AB76" s="145" t="s">
        <v>379</v>
      </c>
      <c r="AC76" s="44">
        <v>159.2</v>
      </c>
      <c r="AD76" s="44">
        <v>0.299999999999983</v>
      </c>
      <c r="AE76" s="96">
        <v>95.835</v>
      </c>
      <c r="AF76" s="44">
        <v>2.07407407407407</v>
      </c>
    </row>
    <row r="77" s="5" customFormat="1" ht="42" customHeight="1" spans="1:32">
      <c r="A77" s="15"/>
      <c r="B77" s="19"/>
      <c r="C77" s="18" t="s">
        <v>488</v>
      </c>
      <c r="D77" s="33"/>
      <c r="E77" s="18" t="s">
        <v>489</v>
      </c>
      <c r="F77" s="18"/>
      <c r="G77" s="108" t="s">
        <v>461</v>
      </c>
      <c r="H77" s="18">
        <v>2</v>
      </c>
      <c r="I77" s="37" t="s">
        <v>490</v>
      </c>
      <c r="J77" s="44">
        <v>661.212388560158</v>
      </c>
      <c r="K77" s="44">
        <v>3.01847143524409</v>
      </c>
      <c r="L77" s="62" t="s">
        <v>487</v>
      </c>
      <c r="M77" s="67">
        <v>8</v>
      </c>
      <c r="N77" s="121">
        <v>82.3461538461538</v>
      </c>
      <c r="O77" s="121">
        <v>66.6153846153846</v>
      </c>
      <c r="P77" s="121">
        <v>34</v>
      </c>
      <c r="Q77" s="121">
        <v>8.9</v>
      </c>
      <c r="R77" s="121">
        <v>70</v>
      </c>
      <c r="S77" s="121">
        <v>10.156</v>
      </c>
      <c r="T77" s="121">
        <v>1.7</v>
      </c>
      <c r="U77" s="135" t="s">
        <v>340</v>
      </c>
      <c r="V77" s="18" t="s">
        <v>382</v>
      </c>
      <c r="W77" s="136">
        <v>5</v>
      </c>
      <c r="X77" s="137">
        <v>5</v>
      </c>
      <c r="Y77" s="33" t="s">
        <v>349</v>
      </c>
      <c r="Z77" s="98">
        <v>5</v>
      </c>
      <c r="AA77" s="97" t="s">
        <v>342</v>
      </c>
      <c r="AB77" s="97" t="s">
        <v>379</v>
      </c>
      <c r="AC77" s="44">
        <v>160.8</v>
      </c>
      <c r="AD77" s="44">
        <v>-1.09999999999999</v>
      </c>
      <c r="AE77" s="96">
        <v>97.845</v>
      </c>
      <c r="AF77" s="96">
        <v>1.67741935483871</v>
      </c>
    </row>
    <row r="78" s="5" customFormat="1" ht="42" customHeight="1" spans="1:32">
      <c r="A78" s="15"/>
      <c r="B78" s="19"/>
      <c r="C78" s="15"/>
      <c r="D78" s="18"/>
      <c r="E78" s="18"/>
      <c r="F78" s="18"/>
      <c r="G78" s="19"/>
      <c r="H78" s="18" t="s">
        <v>70</v>
      </c>
      <c r="I78" s="56"/>
      <c r="J78" s="44">
        <f>AVERAGE(J76:J77)</f>
        <v>680.766694280079</v>
      </c>
      <c r="K78" s="44">
        <f>AVERAGE(K76:K77)</f>
        <v>3.36651592900332</v>
      </c>
      <c r="L78" s="17"/>
      <c r="M78" s="17"/>
      <c r="N78" s="121">
        <v>82.3461538461538</v>
      </c>
      <c r="O78" s="121">
        <v>66.6153846153846</v>
      </c>
      <c r="P78" s="121">
        <v>34</v>
      </c>
      <c r="Q78" s="121">
        <v>8.9</v>
      </c>
      <c r="R78" s="121">
        <v>70</v>
      </c>
      <c r="S78" s="121">
        <v>10.156</v>
      </c>
      <c r="T78" s="121">
        <v>1.7</v>
      </c>
      <c r="U78" s="135" t="s">
        <v>340</v>
      </c>
      <c r="V78" s="18" t="s">
        <v>382</v>
      </c>
      <c r="W78" s="136">
        <v>5</v>
      </c>
      <c r="X78" s="137">
        <v>5</v>
      </c>
      <c r="Y78" s="33" t="s">
        <v>349</v>
      </c>
      <c r="Z78" s="98">
        <v>5</v>
      </c>
      <c r="AA78" s="97" t="s">
        <v>342</v>
      </c>
      <c r="AB78" s="97" t="s">
        <v>379</v>
      </c>
      <c r="AC78" s="44">
        <f t="shared" ref="AC78:AF78" si="12">AVERAGE(AC76:AC77)</f>
        <v>160</v>
      </c>
      <c r="AD78" s="44">
        <f t="shared" si="12"/>
        <v>-0.400000000000004</v>
      </c>
      <c r="AE78" s="96">
        <f t="shared" si="12"/>
        <v>96.84</v>
      </c>
      <c r="AF78" s="96">
        <f t="shared" si="12"/>
        <v>1.87574671445639</v>
      </c>
    </row>
    <row r="79" s="5" customFormat="1" ht="42" customHeight="1" spans="1:32">
      <c r="A79" s="15"/>
      <c r="B79" s="19"/>
      <c r="C79" s="15"/>
      <c r="D79" s="18"/>
      <c r="E79" s="29" t="s">
        <v>491</v>
      </c>
      <c r="F79" s="18"/>
      <c r="G79" s="108" t="s">
        <v>461</v>
      </c>
      <c r="H79" s="18">
        <v>3</v>
      </c>
      <c r="I79" s="56">
        <v>2018</v>
      </c>
      <c r="J79" s="44">
        <v>679.293039411928</v>
      </c>
      <c r="K79" s="44">
        <v>3.1733048924556</v>
      </c>
      <c r="L79" s="17" t="s">
        <v>492</v>
      </c>
      <c r="M79" s="17">
        <v>3</v>
      </c>
      <c r="N79" s="121">
        <v>83.6538461538462</v>
      </c>
      <c r="O79" s="121">
        <v>73.2196538461538</v>
      </c>
      <c r="P79" s="121">
        <v>23</v>
      </c>
      <c r="Q79" s="121">
        <v>5</v>
      </c>
      <c r="R79" s="121">
        <v>78</v>
      </c>
      <c r="S79" s="121">
        <v>10</v>
      </c>
      <c r="T79" s="121">
        <v>1.6</v>
      </c>
      <c r="U79" s="138" t="s">
        <v>364</v>
      </c>
      <c r="V79" s="18" t="s">
        <v>382</v>
      </c>
      <c r="W79" s="136">
        <v>1</v>
      </c>
      <c r="X79" s="137">
        <v>3</v>
      </c>
      <c r="Y79" s="33" t="s">
        <v>341</v>
      </c>
      <c r="Z79" s="98">
        <v>5</v>
      </c>
      <c r="AA79" s="97" t="s">
        <v>350</v>
      </c>
      <c r="AB79" s="97" t="s">
        <v>379</v>
      </c>
      <c r="AC79" s="44">
        <v>163.166666666667</v>
      </c>
      <c r="AD79" s="44">
        <v>0.166666666666998</v>
      </c>
      <c r="AE79" s="96">
        <v>97.1428571428571</v>
      </c>
      <c r="AF79" s="96">
        <v>1.7</v>
      </c>
    </row>
    <row r="80" s="5" customFormat="1" ht="42" customHeight="1" spans="1:32">
      <c r="A80" s="15"/>
      <c r="B80" s="19" t="s">
        <v>493</v>
      </c>
      <c r="C80" s="15"/>
      <c r="D80" s="18" t="s">
        <v>494</v>
      </c>
      <c r="E80" s="18" t="s">
        <v>495</v>
      </c>
      <c r="F80" s="18" t="s">
        <v>496</v>
      </c>
      <c r="G80" s="19" t="s">
        <v>497</v>
      </c>
      <c r="H80" s="18">
        <v>1</v>
      </c>
      <c r="I80" s="56">
        <v>2016</v>
      </c>
      <c r="J80" s="44">
        <v>699.564</v>
      </c>
      <c r="K80" s="44">
        <v>3.43449471822862</v>
      </c>
      <c r="L80" s="17" t="s">
        <v>487</v>
      </c>
      <c r="M80" s="17">
        <v>11</v>
      </c>
      <c r="N80" s="44">
        <v>86.6153846153846</v>
      </c>
      <c r="O80" s="44">
        <v>71.4615384615385</v>
      </c>
      <c r="P80" s="44">
        <v>17</v>
      </c>
      <c r="Q80" s="17">
        <v>2.5</v>
      </c>
      <c r="R80" s="44">
        <v>70</v>
      </c>
      <c r="S80" s="44">
        <v>16.1034545925174</v>
      </c>
      <c r="T80" s="17">
        <v>1.7</v>
      </c>
      <c r="U80" s="56" t="s">
        <v>471</v>
      </c>
      <c r="V80" s="17">
        <v>63</v>
      </c>
      <c r="W80" s="67">
        <v>5</v>
      </c>
      <c r="X80" s="44">
        <v>4.5</v>
      </c>
      <c r="Y80" s="17"/>
      <c r="Z80" s="67">
        <v>5</v>
      </c>
      <c r="AA80" s="17" t="s">
        <v>350</v>
      </c>
      <c r="AB80" s="145" t="s">
        <v>379</v>
      </c>
      <c r="AC80" s="44">
        <v>157.8</v>
      </c>
      <c r="AD80" s="44">
        <v>-1.09999999999999</v>
      </c>
      <c r="AE80" s="96">
        <v>98.145</v>
      </c>
      <c r="AF80" s="44">
        <v>1.59259259259259</v>
      </c>
    </row>
    <row r="81" s="5" customFormat="1" ht="42" customHeight="1" spans="1:32">
      <c r="A81" s="15"/>
      <c r="B81" s="19"/>
      <c r="C81" s="18" t="s">
        <v>498</v>
      </c>
      <c r="D81" s="33"/>
      <c r="E81" s="18" t="s">
        <v>499</v>
      </c>
      <c r="F81" s="18"/>
      <c r="G81" s="108" t="s">
        <v>497</v>
      </c>
      <c r="H81" s="18">
        <v>2</v>
      </c>
      <c r="I81" s="37" t="s">
        <v>490</v>
      </c>
      <c r="J81" s="44">
        <v>666.105927021696</v>
      </c>
      <c r="K81" s="44">
        <v>3.78089643050927</v>
      </c>
      <c r="L81" s="62" t="s">
        <v>487</v>
      </c>
      <c r="M81" s="67">
        <v>4</v>
      </c>
      <c r="N81" s="121">
        <v>84.8076923076923</v>
      </c>
      <c r="O81" s="121">
        <v>70.3461538461538</v>
      </c>
      <c r="P81" s="121">
        <v>18</v>
      </c>
      <c r="Q81" s="121">
        <v>4.5</v>
      </c>
      <c r="R81" s="121">
        <v>70</v>
      </c>
      <c r="S81" s="121">
        <v>13.373</v>
      </c>
      <c r="T81" s="121">
        <v>1.8</v>
      </c>
      <c r="U81" s="135" t="s">
        <v>340</v>
      </c>
      <c r="V81" s="17">
        <v>65</v>
      </c>
      <c r="W81" s="136">
        <v>5</v>
      </c>
      <c r="X81" s="137">
        <v>4.75</v>
      </c>
      <c r="Y81" s="33" t="s">
        <v>349</v>
      </c>
      <c r="Z81" s="98">
        <v>5</v>
      </c>
      <c r="AA81" s="97" t="s">
        <v>342</v>
      </c>
      <c r="AB81" s="97" t="s">
        <v>379</v>
      </c>
      <c r="AC81" s="44">
        <v>160.4</v>
      </c>
      <c r="AD81" s="44">
        <v>-1.5</v>
      </c>
      <c r="AE81" s="96">
        <v>99.682</v>
      </c>
      <c r="AF81" s="96">
        <v>1.74193548387097</v>
      </c>
    </row>
    <row r="82" s="5" customFormat="1" ht="42" customHeight="1" spans="1:32">
      <c r="A82" s="15"/>
      <c r="B82" s="19"/>
      <c r="C82" s="15"/>
      <c r="D82" s="18"/>
      <c r="E82" s="18"/>
      <c r="F82" s="18"/>
      <c r="G82" s="19"/>
      <c r="H82" s="18" t="s">
        <v>70</v>
      </c>
      <c r="I82" s="56"/>
      <c r="J82" s="44">
        <f>AVERAGE(J80:J81)</f>
        <v>682.834963510848</v>
      </c>
      <c r="K82" s="44">
        <f>AVERAGE(K80:K81)</f>
        <v>3.60769557436894</v>
      </c>
      <c r="L82" s="17"/>
      <c r="M82" s="17"/>
      <c r="N82" s="121">
        <v>85.5384615384615</v>
      </c>
      <c r="O82" s="121">
        <v>71.2924615384616</v>
      </c>
      <c r="P82" s="121">
        <v>31</v>
      </c>
      <c r="Q82" s="121">
        <v>6.5</v>
      </c>
      <c r="R82" s="121">
        <v>89</v>
      </c>
      <c r="S82" s="121">
        <v>12.538</v>
      </c>
      <c r="T82" s="121">
        <v>1.7</v>
      </c>
      <c r="U82" s="138" t="s">
        <v>364</v>
      </c>
      <c r="V82" s="17">
        <v>65</v>
      </c>
      <c r="W82" s="136">
        <v>5</v>
      </c>
      <c r="X82" s="137">
        <v>4.75</v>
      </c>
      <c r="Y82" s="33" t="s">
        <v>349</v>
      </c>
      <c r="Z82" s="98">
        <v>5</v>
      </c>
      <c r="AA82" s="97" t="s">
        <v>342</v>
      </c>
      <c r="AB82" s="97" t="s">
        <v>379</v>
      </c>
      <c r="AC82" s="44">
        <f t="shared" ref="AC82:AF82" si="13">AVERAGE(AC80:AC81)</f>
        <v>159.1</v>
      </c>
      <c r="AD82" s="44">
        <f t="shared" si="13"/>
        <v>-1.29999999999999</v>
      </c>
      <c r="AE82" s="96">
        <f t="shared" si="13"/>
        <v>98.9135</v>
      </c>
      <c r="AF82" s="96">
        <f t="shared" si="13"/>
        <v>1.66726403823178</v>
      </c>
    </row>
    <row r="83" s="5" customFormat="1" ht="42" customHeight="1" spans="1:32">
      <c r="A83" s="15"/>
      <c r="B83" s="19"/>
      <c r="C83" s="15"/>
      <c r="D83" s="18"/>
      <c r="E83" s="18" t="s">
        <v>223</v>
      </c>
      <c r="F83" s="18"/>
      <c r="G83" s="108" t="s">
        <v>497</v>
      </c>
      <c r="H83" s="18">
        <v>3</v>
      </c>
      <c r="I83" s="56">
        <v>2018</v>
      </c>
      <c r="J83" s="44">
        <v>679.956818974458</v>
      </c>
      <c r="K83" s="44">
        <v>3.27412195845352</v>
      </c>
      <c r="L83" s="17" t="s">
        <v>500</v>
      </c>
      <c r="M83" s="17">
        <v>2</v>
      </c>
      <c r="N83" s="46">
        <v>84.7307692307692</v>
      </c>
      <c r="O83" s="44">
        <v>50.0056153846154</v>
      </c>
      <c r="P83" s="44">
        <v>11</v>
      </c>
      <c r="Q83" s="44">
        <v>2.9</v>
      </c>
      <c r="R83" s="44">
        <v>76</v>
      </c>
      <c r="S83" s="44">
        <v>10.413</v>
      </c>
      <c r="T83" s="44">
        <v>1.6</v>
      </c>
      <c r="U83" s="18" t="s">
        <v>364</v>
      </c>
      <c r="V83" s="17">
        <v>69</v>
      </c>
      <c r="W83" s="136">
        <v>1</v>
      </c>
      <c r="X83" s="137">
        <v>3</v>
      </c>
      <c r="Y83" s="33" t="s">
        <v>341</v>
      </c>
      <c r="Z83" s="98">
        <v>5</v>
      </c>
      <c r="AA83" s="97" t="s">
        <v>342</v>
      </c>
      <c r="AB83" s="97" t="s">
        <v>379</v>
      </c>
      <c r="AC83" s="44">
        <v>161.833333333333</v>
      </c>
      <c r="AD83" s="44">
        <v>-1.166666666667</v>
      </c>
      <c r="AE83" s="96">
        <v>99.1428571428572</v>
      </c>
      <c r="AF83" s="96">
        <v>1.7</v>
      </c>
    </row>
    <row r="84" s="5" customFormat="1" ht="42" customHeight="1" spans="1:32">
      <c r="A84" s="15"/>
      <c r="B84" s="19" t="s">
        <v>501</v>
      </c>
      <c r="C84" s="15"/>
      <c r="D84" s="18" t="s">
        <v>502</v>
      </c>
      <c r="E84" s="18" t="s">
        <v>503</v>
      </c>
      <c r="F84" s="18" t="s">
        <v>504</v>
      </c>
      <c r="G84" s="19" t="s">
        <v>505</v>
      </c>
      <c r="H84" s="18">
        <v>1</v>
      </c>
      <c r="I84" s="56">
        <v>2016</v>
      </c>
      <c r="J84" s="44">
        <v>690.711</v>
      </c>
      <c r="K84" s="44">
        <v>2.1254900669062</v>
      </c>
      <c r="L84" s="17" t="s">
        <v>487</v>
      </c>
      <c r="M84" s="17">
        <v>12</v>
      </c>
      <c r="N84" s="44">
        <v>85.3076923076923</v>
      </c>
      <c r="O84" s="44">
        <v>59.5</v>
      </c>
      <c r="P84" s="44">
        <v>53</v>
      </c>
      <c r="Q84" s="17">
        <v>15.5</v>
      </c>
      <c r="R84" s="44">
        <v>67</v>
      </c>
      <c r="S84" s="44">
        <v>14.4076578460068</v>
      </c>
      <c r="T84" s="17">
        <v>1.8</v>
      </c>
      <c r="U84" s="56" t="s">
        <v>340</v>
      </c>
      <c r="V84" s="17">
        <v>65</v>
      </c>
      <c r="W84" s="67">
        <v>5</v>
      </c>
      <c r="X84" s="44">
        <v>4.75</v>
      </c>
      <c r="Y84" s="17"/>
      <c r="Z84" s="67">
        <v>5</v>
      </c>
      <c r="AA84" s="17" t="s">
        <v>373</v>
      </c>
      <c r="AB84" s="145" t="s">
        <v>374</v>
      </c>
      <c r="AC84" s="44">
        <v>156.3</v>
      </c>
      <c r="AD84" s="44">
        <v>-2.59999999999999</v>
      </c>
      <c r="AE84" s="96">
        <v>93.818</v>
      </c>
      <c r="AF84" s="44">
        <v>2</v>
      </c>
    </row>
    <row r="85" s="5" customFormat="1" ht="42" customHeight="1" spans="1:32">
      <c r="A85" s="15"/>
      <c r="B85" s="19"/>
      <c r="C85" s="18" t="s">
        <v>506</v>
      </c>
      <c r="D85" s="33"/>
      <c r="E85" s="18" t="s">
        <v>507</v>
      </c>
      <c r="F85" s="18"/>
      <c r="G85" s="108" t="s">
        <v>505</v>
      </c>
      <c r="H85" s="18">
        <v>2</v>
      </c>
      <c r="I85" s="37" t="s">
        <v>490</v>
      </c>
      <c r="J85" s="44">
        <v>659.308631163708</v>
      </c>
      <c r="K85" s="44">
        <v>2.72186148001793</v>
      </c>
      <c r="L85" s="62" t="s">
        <v>487</v>
      </c>
      <c r="M85" s="67">
        <v>10</v>
      </c>
      <c r="N85" s="121">
        <v>83.3461538461539</v>
      </c>
      <c r="O85" s="121">
        <v>65.8076923076923</v>
      </c>
      <c r="P85" s="121">
        <v>25</v>
      </c>
      <c r="Q85" s="121">
        <v>8.3</v>
      </c>
      <c r="R85" s="121">
        <v>65</v>
      </c>
      <c r="S85" s="121">
        <v>14.267</v>
      </c>
      <c r="T85" s="121">
        <v>1.8</v>
      </c>
      <c r="U85" s="135" t="s">
        <v>340</v>
      </c>
      <c r="V85" s="17">
        <v>67</v>
      </c>
      <c r="W85" s="136">
        <v>3</v>
      </c>
      <c r="X85" s="137">
        <v>4.5</v>
      </c>
      <c r="Y85" s="33" t="s">
        <v>349</v>
      </c>
      <c r="Z85" s="98">
        <v>5</v>
      </c>
      <c r="AA85" s="97" t="s">
        <v>342</v>
      </c>
      <c r="AB85" s="97" t="s">
        <v>379</v>
      </c>
      <c r="AC85" s="44">
        <v>158.1</v>
      </c>
      <c r="AD85" s="44">
        <v>-3.80000000000001</v>
      </c>
      <c r="AE85" s="96">
        <v>95.917</v>
      </c>
      <c r="AF85" s="96">
        <v>2</v>
      </c>
    </row>
    <row r="86" s="5" customFormat="1" ht="42" customHeight="1" spans="1:32">
      <c r="A86" s="15"/>
      <c r="B86" s="19"/>
      <c r="C86" s="15"/>
      <c r="D86" s="18"/>
      <c r="E86" s="18"/>
      <c r="F86" s="18"/>
      <c r="G86" s="19"/>
      <c r="H86" s="18" t="s">
        <v>70</v>
      </c>
      <c r="I86" s="56"/>
      <c r="J86" s="44">
        <f>AVERAGE(J84:J85)</f>
        <v>675.009815581854</v>
      </c>
      <c r="K86" s="44">
        <f>AVERAGE(K84:K85)</f>
        <v>2.42367577346206</v>
      </c>
      <c r="L86" s="17"/>
      <c r="M86" s="17"/>
      <c r="N86" s="121">
        <v>83.3461538461539</v>
      </c>
      <c r="O86" s="121">
        <v>65.8076923076923</v>
      </c>
      <c r="P86" s="121">
        <v>25</v>
      </c>
      <c r="Q86" s="121">
        <v>8.3</v>
      </c>
      <c r="R86" s="121">
        <v>65</v>
      </c>
      <c r="S86" s="121">
        <v>14.267</v>
      </c>
      <c r="T86" s="121">
        <v>1.8</v>
      </c>
      <c r="U86" s="135" t="s">
        <v>340</v>
      </c>
      <c r="V86" s="17">
        <v>67</v>
      </c>
      <c r="W86" s="67">
        <v>5</v>
      </c>
      <c r="X86" s="44">
        <v>4.75</v>
      </c>
      <c r="Y86" s="17"/>
      <c r="Z86" s="67">
        <v>5</v>
      </c>
      <c r="AA86" s="17" t="s">
        <v>373</v>
      </c>
      <c r="AB86" s="97" t="s">
        <v>379</v>
      </c>
      <c r="AC86" s="44">
        <f t="shared" ref="AC86:AF86" si="14">AVERAGE(AC84:AC85)</f>
        <v>157.2</v>
      </c>
      <c r="AD86" s="44">
        <f t="shared" si="14"/>
        <v>-3.2</v>
      </c>
      <c r="AE86" s="96">
        <f t="shared" si="14"/>
        <v>94.8675</v>
      </c>
      <c r="AF86" s="96">
        <f t="shared" si="14"/>
        <v>2</v>
      </c>
    </row>
    <row r="87" s="5" customFormat="1" ht="42" customHeight="1" spans="1:32">
      <c r="A87" s="15"/>
      <c r="B87" s="19"/>
      <c r="C87" s="15"/>
      <c r="D87" s="18"/>
      <c r="E87" s="18" t="s">
        <v>229</v>
      </c>
      <c r="F87" s="18"/>
      <c r="G87" s="108" t="s">
        <v>505</v>
      </c>
      <c r="H87" s="18">
        <v>3</v>
      </c>
      <c r="I87" s="56">
        <v>2018</v>
      </c>
      <c r="J87" s="44">
        <v>674.777228215085</v>
      </c>
      <c r="K87" s="44">
        <v>2.4874283437249</v>
      </c>
      <c r="L87" s="17" t="s">
        <v>492</v>
      </c>
      <c r="M87" s="17">
        <v>4</v>
      </c>
      <c r="N87" s="121">
        <v>85.0384615384615</v>
      </c>
      <c r="O87" s="121">
        <v>65.9569230769231</v>
      </c>
      <c r="P87" s="121">
        <v>32</v>
      </c>
      <c r="Q87" s="121">
        <v>6.3</v>
      </c>
      <c r="R87" s="121">
        <v>84</v>
      </c>
      <c r="S87" s="121">
        <v>13.92</v>
      </c>
      <c r="T87" s="121">
        <v>1.8</v>
      </c>
      <c r="U87" s="18" t="s">
        <v>364</v>
      </c>
      <c r="V87" s="17">
        <v>72</v>
      </c>
      <c r="W87" s="67">
        <v>3</v>
      </c>
      <c r="X87" s="44">
        <v>4</v>
      </c>
      <c r="Y87" s="17" t="s">
        <v>341</v>
      </c>
      <c r="Z87" s="67">
        <v>5</v>
      </c>
      <c r="AA87" s="17" t="s">
        <v>342</v>
      </c>
      <c r="AB87" s="97" t="s">
        <v>379</v>
      </c>
      <c r="AC87" s="44">
        <v>160.571428571429</v>
      </c>
      <c r="AD87" s="44">
        <v>-2.42857142857099</v>
      </c>
      <c r="AE87" s="96">
        <v>93.2714285714286</v>
      </c>
      <c r="AF87" s="96">
        <v>1.9</v>
      </c>
    </row>
    <row r="88" s="5" customFormat="1" ht="42" hidden="1" customHeight="1" spans="1:32">
      <c r="A88" s="15"/>
      <c r="B88" s="19" t="s">
        <v>508</v>
      </c>
      <c r="C88" s="18" t="s">
        <v>509</v>
      </c>
      <c r="D88" s="33"/>
      <c r="E88" s="18" t="s">
        <v>510</v>
      </c>
      <c r="F88" s="18" t="s">
        <v>511</v>
      </c>
      <c r="G88" s="108" t="s">
        <v>512</v>
      </c>
      <c r="H88" s="18">
        <v>1</v>
      </c>
      <c r="I88" s="37" t="s">
        <v>490</v>
      </c>
      <c r="J88" s="44">
        <v>657.997804733728</v>
      </c>
      <c r="K88" s="44">
        <v>2.51763158736947</v>
      </c>
      <c r="L88" s="62" t="s">
        <v>409</v>
      </c>
      <c r="M88" s="67">
        <v>11</v>
      </c>
      <c r="N88" s="121">
        <v>82.4615384615385</v>
      </c>
      <c r="O88" s="121">
        <v>66.8076923076923</v>
      </c>
      <c r="P88" s="121">
        <v>37</v>
      </c>
      <c r="Q88" s="121">
        <v>15.7</v>
      </c>
      <c r="R88" s="121">
        <v>92</v>
      </c>
      <c r="S88" s="121">
        <v>9.615</v>
      </c>
      <c r="T88" s="121">
        <v>1.6</v>
      </c>
      <c r="U88" s="135" t="s">
        <v>340</v>
      </c>
      <c r="V88" s="18" t="s">
        <v>382</v>
      </c>
      <c r="W88" s="136">
        <v>5</v>
      </c>
      <c r="X88" s="137">
        <v>4.75</v>
      </c>
      <c r="Y88" s="33" t="s">
        <v>349</v>
      </c>
      <c r="Z88" s="98">
        <v>5</v>
      </c>
      <c r="AA88" s="97" t="s">
        <v>342</v>
      </c>
      <c r="AB88" s="97" t="s">
        <v>379</v>
      </c>
      <c r="AC88" s="44">
        <v>161.7</v>
      </c>
      <c r="AD88" s="44">
        <v>-0.200000000000017</v>
      </c>
      <c r="AE88" s="96">
        <v>100.64</v>
      </c>
      <c r="AF88" s="96">
        <v>2.12903225806452</v>
      </c>
    </row>
    <row r="89" s="5" customFormat="1" ht="42" hidden="1" customHeight="1" spans="1:32">
      <c r="A89" s="15"/>
      <c r="B89" s="19"/>
      <c r="C89" s="18"/>
      <c r="D89" s="33"/>
      <c r="E89" s="18" t="s">
        <v>513</v>
      </c>
      <c r="F89" s="18"/>
      <c r="G89" s="108" t="s">
        <v>512</v>
      </c>
      <c r="H89" s="18">
        <v>2</v>
      </c>
      <c r="I89" s="37">
        <v>2018</v>
      </c>
      <c r="J89" s="44">
        <v>699.19653254074</v>
      </c>
      <c r="K89" s="44">
        <v>6.81959376292661</v>
      </c>
      <c r="L89" s="62" t="s">
        <v>347</v>
      </c>
      <c r="M89" s="67">
        <v>2</v>
      </c>
      <c r="N89" s="46">
        <v>84</v>
      </c>
      <c r="O89" s="44">
        <v>65.0423076923077</v>
      </c>
      <c r="P89" s="44">
        <v>52</v>
      </c>
      <c r="Q89" s="44">
        <v>24.5</v>
      </c>
      <c r="R89" s="44">
        <v>75</v>
      </c>
      <c r="S89" s="44">
        <v>10.578</v>
      </c>
      <c r="T89" s="44">
        <v>1.7</v>
      </c>
      <c r="U89" s="18" t="s">
        <v>364</v>
      </c>
      <c r="V89" s="18" t="s">
        <v>382</v>
      </c>
      <c r="W89" s="136">
        <v>5</v>
      </c>
      <c r="X89" s="137">
        <v>5.75</v>
      </c>
      <c r="Y89" s="146" t="s">
        <v>349</v>
      </c>
      <c r="Z89" s="136">
        <v>5</v>
      </c>
      <c r="AA89" s="146" t="s">
        <v>373</v>
      </c>
      <c r="AB89" s="146" t="s">
        <v>379</v>
      </c>
      <c r="AC89" s="44">
        <v>158.5</v>
      </c>
      <c r="AD89" s="44">
        <v>-1.69999999999999</v>
      </c>
      <c r="AE89" s="147">
        <v>100.8</v>
      </c>
      <c r="AF89" s="96"/>
    </row>
    <row r="90" s="5" customFormat="1" ht="42" hidden="1" customHeight="1" spans="1:32">
      <c r="A90" s="15"/>
      <c r="B90" s="19"/>
      <c r="C90" s="15"/>
      <c r="D90" s="18"/>
      <c r="E90" s="18"/>
      <c r="F90" s="18"/>
      <c r="G90" s="19"/>
      <c r="H90" s="18" t="s">
        <v>70</v>
      </c>
      <c r="I90" s="56"/>
      <c r="J90" s="44">
        <f>AVERAGE(J88:J89)</f>
        <v>678.597168637234</v>
      </c>
      <c r="K90" s="44">
        <f>AVERAGE(K88:K89)</f>
        <v>4.66861267514804</v>
      </c>
      <c r="L90" s="17"/>
      <c r="M90" s="17"/>
      <c r="N90" s="46">
        <v>84.7307692307692</v>
      </c>
      <c r="O90" s="44">
        <v>60.8410384615385</v>
      </c>
      <c r="P90" s="44">
        <v>16</v>
      </c>
      <c r="Q90" s="44">
        <v>3.8</v>
      </c>
      <c r="R90" s="44">
        <v>76</v>
      </c>
      <c r="S90" s="44">
        <v>10.241</v>
      </c>
      <c r="T90" s="44">
        <v>1.7</v>
      </c>
      <c r="U90" s="18" t="s">
        <v>364</v>
      </c>
      <c r="V90" s="18" t="s">
        <v>382</v>
      </c>
      <c r="W90" s="67">
        <v>5</v>
      </c>
      <c r="X90" s="44">
        <v>5.75</v>
      </c>
      <c r="Y90" s="17"/>
      <c r="Z90" s="67"/>
      <c r="AA90" s="17"/>
      <c r="AB90" s="97"/>
      <c r="AC90" s="44"/>
      <c r="AD90" s="44"/>
      <c r="AE90" s="96"/>
      <c r="AF90" s="96"/>
    </row>
    <row r="91" s="5" customFormat="1" ht="42" hidden="1" customHeight="1" spans="1:32">
      <c r="A91" s="15"/>
      <c r="B91" s="19"/>
      <c r="C91" s="15"/>
      <c r="D91" s="18"/>
      <c r="E91" s="18" t="s">
        <v>513</v>
      </c>
      <c r="F91" s="18"/>
      <c r="G91" s="108" t="s">
        <v>512</v>
      </c>
      <c r="H91" s="18">
        <v>2</v>
      </c>
      <c r="I91" s="56">
        <v>2018</v>
      </c>
      <c r="J91" s="44">
        <v>691.067544481096</v>
      </c>
      <c r="K91" s="44">
        <v>4.96165620915794</v>
      </c>
      <c r="L91" s="17" t="s">
        <v>500</v>
      </c>
      <c r="M91" s="17">
        <v>1</v>
      </c>
      <c r="N91" s="46">
        <v>85.2692307692308</v>
      </c>
      <c r="O91" s="46">
        <v>70.8860769230769</v>
      </c>
      <c r="P91" s="122">
        <v>35</v>
      </c>
      <c r="Q91" s="46">
        <v>7.6</v>
      </c>
      <c r="R91" s="122">
        <v>84</v>
      </c>
      <c r="S91" s="122">
        <v>9.732</v>
      </c>
      <c r="T91" s="46">
        <v>1.6</v>
      </c>
      <c r="U91" s="139" t="s">
        <v>364</v>
      </c>
      <c r="V91" s="18" t="s">
        <v>382</v>
      </c>
      <c r="W91" s="67">
        <v>5</v>
      </c>
      <c r="X91" s="44">
        <v>5.75</v>
      </c>
      <c r="Y91" s="17" t="s">
        <v>349</v>
      </c>
      <c r="Z91" s="67">
        <v>5</v>
      </c>
      <c r="AA91" s="17" t="s">
        <v>373</v>
      </c>
      <c r="AB91" s="97" t="s">
        <v>379</v>
      </c>
      <c r="AC91" s="44">
        <v>162.285714285714</v>
      </c>
      <c r="AD91" s="44">
        <v>-0.714285714286007</v>
      </c>
      <c r="AE91" s="96">
        <v>99.5571428571428</v>
      </c>
      <c r="AF91" s="96">
        <v>2.2</v>
      </c>
    </row>
    <row r="92" s="5" customFormat="1" ht="42" customHeight="1" spans="1:32">
      <c r="A92" s="15"/>
      <c r="B92" s="104" t="s">
        <v>508</v>
      </c>
      <c r="C92" s="15"/>
      <c r="D92" s="18"/>
      <c r="E92" s="18"/>
      <c r="F92" s="18" t="s">
        <v>514</v>
      </c>
      <c r="G92" s="19" t="s">
        <v>515</v>
      </c>
      <c r="H92" s="18"/>
      <c r="I92" s="37">
        <v>2016</v>
      </c>
      <c r="J92" s="44">
        <v>676.671</v>
      </c>
      <c r="K92" s="44"/>
      <c r="L92" s="17"/>
      <c r="M92" s="17">
        <v>14</v>
      </c>
      <c r="N92" s="44">
        <v>85.8461538461539</v>
      </c>
      <c r="O92" s="44">
        <v>71.4230769230769</v>
      </c>
      <c r="P92" s="44">
        <v>37</v>
      </c>
      <c r="Q92" s="17">
        <v>5.8</v>
      </c>
      <c r="R92" s="44">
        <v>55</v>
      </c>
      <c r="S92" s="44">
        <v>17.0738068215758</v>
      </c>
      <c r="T92" s="17">
        <v>1.7</v>
      </c>
      <c r="U92" s="56" t="s">
        <v>340</v>
      </c>
      <c r="V92" s="17">
        <v>64</v>
      </c>
      <c r="W92" s="140">
        <v>9</v>
      </c>
      <c r="X92" s="141">
        <v>7.75</v>
      </c>
      <c r="Y92" s="33"/>
      <c r="Z92" s="67">
        <v>5</v>
      </c>
      <c r="AA92" s="17" t="s">
        <v>373</v>
      </c>
      <c r="AB92" s="145" t="s">
        <v>379</v>
      </c>
      <c r="AC92" s="148">
        <v>158.9</v>
      </c>
      <c r="AD92" s="100"/>
      <c r="AE92" s="96">
        <v>93.7</v>
      </c>
      <c r="AF92" s="44">
        <v>1.96296296296296</v>
      </c>
    </row>
    <row r="93" s="5" customFormat="1" ht="42" customHeight="1" spans="1:32">
      <c r="A93" s="15"/>
      <c r="B93" s="109"/>
      <c r="C93" s="18" t="s">
        <v>516</v>
      </c>
      <c r="D93" s="33"/>
      <c r="E93" s="18" t="s">
        <v>517</v>
      </c>
      <c r="F93" s="18" t="s">
        <v>514</v>
      </c>
      <c r="G93" s="108" t="s">
        <v>515</v>
      </c>
      <c r="H93" s="33"/>
      <c r="I93" s="37" t="s">
        <v>490</v>
      </c>
      <c r="J93" s="44">
        <v>641.838671597633</v>
      </c>
      <c r="K93" s="44">
        <v>0</v>
      </c>
      <c r="L93" s="62"/>
      <c r="M93" s="67">
        <v>13</v>
      </c>
      <c r="N93" s="121">
        <v>84</v>
      </c>
      <c r="O93" s="121">
        <v>68.0384615384615</v>
      </c>
      <c r="P93" s="121">
        <v>35</v>
      </c>
      <c r="Q93" s="121">
        <v>9.5</v>
      </c>
      <c r="R93" s="121">
        <v>65</v>
      </c>
      <c r="S93" s="121">
        <v>14.906</v>
      </c>
      <c r="T93" s="121">
        <v>1.7</v>
      </c>
      <c r="U93" s="135" t="s">
        <v>340</v>
      </c>
      <c r="V93" s="17">
        <v>67</v>
      </c>
      <c r="W93" s="136">
        <v>3</v>
      </c>
      <c r="X93" s="137">
        <v>4.75</v>
      </c>
      <c r="Y93" s="33" t="s">
        <v>349</v>
      </c>
      <c r="Z93" s="98">
        <v>5</v>
      </c>
      <c r="AA93" s="97" t="s">
        <v>373</v>
      </c>
      <c r="AB93" s="97" t="s">
        <v>379</v>
      </c>
      <c r="AC93" s="44">
        <v>161.9</v>
      </c>
      <c r="AD93" s="44">
        <v>0</v>
      </c>
      <c r="AE93" s="96">
        <v>95.233</v>
      </c>
      <c r="AF93" s="96">
        <v>2</v>
      </c>
    </row>
    <row r="94" s="5" customFormat="1" ht="42" customHeight="1" spans="1:32">
      <c r="A94" s="15"/>
      <c r="B94" s="107"/>
      <c r="C94" s="15"/>
      <c r="D94" s="18"/>
      <c r="E94" s="18" t="s">
        <v>518</v>
      </c>
      <c r="F94" s="18" t="s">
        <v>514</v>
      </c>
      <c r="G94" s="19" t="s">
        <v>515</v>
      </c>
      <c r="H94" s="18"/>
      <c r="I94" s="37">
        <v>2018</v>
      </c>
      <c r="J94" s="44">
        <v>658.429806264999</v>
      </c>
      <c r="K94" s="44"/>
      <c r="L94" s="17"/>
      <c r="M94" s="17"/>
      <c r="N94" s="44">
        <v>85.5384615384615</v>
      </c>
      <c r="O94" s="44">
        <v>71.7426923076923</v>
      </c>
      <c r="P94" s="44">
        <v>45</v>
      </c>
      <c r="Q94" s="44">
        <v>8.6</v>
      </c>
      <c r="R94" s="44">
        <v>70</v>
      </c>
      <c r="S94" s="44">
        <v>13.744</v>
      </c>
      <c r="T94" s="44">
        <v>1.7</v>
      </c>
      <c r="U94" s="18" t="s">
        <v>364</v>
      </c>
      <c r="V94" s="17"/>
      <c r="W94" s="140">
        <v>3</v>
      </c>
      <c r="X94" s="141">
        <v>4</v>
      </c>
      <c r="Y94" s="33" t="s">
        <v>341</v>
      </c>
      <c r="Z94" s="67">
        <v>5</v>
      </c>
      <c r="AA94" s="17" t="s">
        <v>342</v>
      </c>
      <c r="AB94" s="145" t="s">
        <v>374</v>
      </c>
      <c r="AC94" s="148">
        <v>163</v>
      </c>
      <c r="AD94" s="100"/>
      <c r="AE94" s="96">
        <v>95.0142857142857</v>
      </c>
      <c r="AF94" s="44"/>
    </row>
    <row r="95" s="5" customFormat="1" ht="42" customHeight="1" spans="1:32">
      <c r="A95" s="15" t="s">
        <v>35</v>
      </c>
      <c r="B95" s="19" t="s">
        <v>519</v>
      </c>
      <c r="C95" s="32" t="s">
        <v>520</v>
      </c>
      <c r="D95" s="18" t="s">
        <v>521</v>
      </c>
      <c r="E95" s="18" t="s">
        <v>522</v>
      </c>
      <c r="F95" s="18" t="s">
        <v>36</v>
      </c>
      <c r="G95" s="19" t="s">
        <v>523</v>
      </c>
      <c r="H95" s="18">
        <v>1</v>
      </c>
      <c r="I95" s="56">
        <v>2016</v>
      </c>
      <c r="J95" s="44">
        <v>850.51</v>
      </c>
      <c r="K95" s="44">
        <v>18.0577951236666</v>
      </c>
      <c r="L95" s="17" t="s">
        <v>524</v>
      </c>
      <c r="M95" s="17">
        <v>1</v>
      </c>
      <c r="N95" s="44">
        <v>82.0769230769231</v>
      </c>
      <c r="O95" s="44">
        <v>69</v>
      </c>
      <c r="P95" s="44">
        <v>17</v>
      </c>
      <c r="Q95" s="17">
        <v>4</v>
      </c>
      <c r="R95" s="44">
        <v>83</v>
      </c>
      <c r="S95" s="44">
        <v>15.3925452481931</v>
      </c>
      <c r="T95" s="17">
        <v>2.7</v>
      </c>
      <c r="U95" s="56" t="s">
        <v>348</v>
      </c>
      <c r="V95" s="17">
        <v>66</v>
      </c>
      <c r="W95" s="140">
        <v>5</v>
      </c>
      <c r="X95" s="141">
        <v>4.5</v>
      </c>
      <c r="Y95" s="33"/>
      <c r="Z95" s="67">
        <v>5</v>
      </c>
      <c r="AA95" s="17" t="s">
        <v>342</v>
      </c>
      <c r="AB95" s="99" t="s">
        <v>374</v>
      </c>
      <c r="AC95" s="44">
        <v>158</v>
      </c>
      <c r="AD95" s="77">
        <v>-5.666666666667</v>
      </c>
      <c r="AE95" s="44">
        <v>124.216666666667</v>
      </c>
      <c r="AF95" s="149">
        <v>1.53333333333333</v>
      </c>
    </row>
    <row r="96" s="5" customFormat="1" ht="42" customHeight="1" spans="1:32">
      <c r="A96" s="15"/>
      <c r="B96" s="19"/>
      <c r="C96" s="110" t="s">
        <v>520</v>
      </c>
      <c r="D96" s="33" t="s">
        <v>525</v>
      </c>
      <c r="E96" s="33" t="s">
        <v>520</v>
      </c>
      <c r="F96" s="18"/>
      <c r="G96" s="16" t="s">
        <v>523</v>
      </c>
      <c r="H96" s="33">
        <v>1</v>
      </c>
      <c r="I96" s="64">
        <v>2017</v>
      </c>
      <c r="J96" s="38">
        <v>819.124115713346</v>
      </c>
      <c r="K96" s="38">
        <v>20.8870233222017</v>
      </c>
      <c r="L96" s="123" t="s">
        <v>524</v>
      </c>
      <c r="M96" s="33">
        <v>1</v>
      </c>
      <c r="N96" s="44">
        <v>81.3461538461538</v>
      </c>
      <c r="O96" s="44">
        <v>66.1923076923077</v>
      </c>
      <c r="P96" s="44">
        <v>28</v>
      </c>
      <c r="Q96" s="44">
        <v>7.3</v>
      </c>
      <c r="R96" s="44">
        <v>60</v>
      </c>
      <c r="S96" s="44">
        <v>14.65</v>
      </c>
      <c r="T96" s="44">
        <v>2.6</v>
      </c>
      <c r="U96" s="67" t="s">
        <v>340</v>
      </c>
      <c r="V96" s="17">
        <v>62</v>
      </c>
      <c r="W96" s="37">
        <v>3</v>
      </c>
      <c r="X96" s="79">
        <v>3</v>
      </c>
      <c r="Y96" s="15" t="s">
        <v>341</v>
      </c>
      <c r="Z96" s="37">
        <v>5</v>
      </c>
      <c r="AA96" s="15" t="s">
        <v>350</v>
      </c>
      <c r="AB96" s="15" t="s">
        <v>526</v>
      </c>
      <c r="AC96" s="79">
        <v>160</v>
      </c>
      <c r="AD96" s="38">
        <v>0.7</v>
      </c>
      <c r="AE96" s="150">
        <v>124.5</v>
      </c>
      <c r="AF96" s="80">
        <v>1.73913043478261</v>
      </c>
    </row>
    <row r="97" s="5" customFormat="1" ht="42" customHeight="1" spans="1:32">
      <c r="A97" s="15"/>
      <c r="B97" s="19"/>
      <c r="C97" s="32"/>
      <c r="D97" s="18"/>
      <c r="E97" s="18"/>
      <c r="F97" s="18"/>
      <c r="G97" s="19"/>
      <c r="H97" s="18" t="s">
        <v>70</v>
      </c>
      <c r="I97" s="56"/>
      <c r="J97" s="44">
        <f>AVERAGE(J95:J96)</f>
        <v>834.817057856673</v>
      </c>
      <c r="K97" s="44">
        <f>AVERAGE(K95:K96)</f>
        <v>19.4724092229342</v>
      </c>
      <c r="L97" s="17"/>
      <c r="M97" s="17"/>
      <c r="N97" s="44">
        <v>82.0769230769231</v>
      </c>
      <c r="O97" s="44">
        <v>69</v>
      </c>
      <c r="P97" s="44">
        <v>17</v>
      </c>
      <c r="Q97" s="17">
        <v>4</v>
      </c>
      <c r="R97" s="44">
        <v>83</v>
      </c>
      <c r="S97" s="44">
        <v>15.3925452481931</v>
      </c>
      <c r="T97" s="17">
        <v>2.7</v>
      </c>
      <c r="U97" s="56" t="s">
        <v>348</v>
      </c>
      <c r="V97" s="17">
        <v>66</v>
      </c>
      <c r="W97" s="140">
        <v>5</v>
      </c>
      <c r="X97" s="141">
        <v>4.5</v>
      </c>
      <c r="Y97" s="33"/>
      <c r="Z97" s="67">
        <v>5</v>
      </c>
      <c r="AA97" s="17" t="s">
        <v>342</v>
      </c>
      <c r="AB97" s="99" t="s">
        <v>374</v>
      </c>
      <c r="AC97" s="44">
        <f t="shared" ref="AC97:AF97" si="15">AVERAGE(AC95:AC96)</f>
        <v>159</v>
      </c>
      <c r="AD97" s="44">
        <f t="shared" si="15"/>
        <v>-2.4833333333335</v>
      </c>
      <c r="AE97" s="44">
        <f t="shared" si="15"/>
        <v>124.358333333333</v>
      </c>
      <c r="AF97" s="44">
        <f t="shared" si="15"/>
        <v>1.63623188405797</v>
      </c>
    </row>
    <row r="98" s="5" customFormat="1" ht="42" customHeight="1" spans="1:32">
      <c r="A98" s="15"/>
      <c r="B98" s="19"/>
      <c r="C98" s="32"/>
      <c r="D98" s="18"/>
      <c r="E98" s="18"/>
      <c r="F98" s="18"/>
      <c r="G98" s="16" t="s">
        <v>523</v>
      </c>
      <c r="H98" s="18">
        <v>3</v>
      </c>
      <c r="I98" s="56">
        <v>2018</v>
      </c>
      <c r="J98" s="44">
        <v>781.865999994038</v>
      </c>
      <c r="K98" s="44">
        <v>10.0444757204838</v>
      </c>
      <c r="L98" s="17" t="s">
        <v>527</v>
      </c>
      <c r="M98" s="17">
        <v>1</v>
      </c>
      <c r="N98" s="46">
        <v>81.8076923076923</v>
      </c>
      <c r="O98" s="44">
        <v>71.4713076923077</v>
      </c>
      <c r="P98" s="44">
        <v>18</v>
      </c>
      <c r="Q98" s="44">
        <v>5.3</v>
      </c>
      <c r="R98" s="44">
        <v>72</v>
      </c>
      <c r="S98" s="44">
        <v>14.45</v>
      </c>
      <c r="T98" s="44">
        <v>2.5</v>
      </c>
      <c r="U98" s="18" t="s">
        <v>364</v>
      </c>
      <c r="V98" s="17">
        <v>66</v>
      </c>
      <c r="W98" s="140">
        <v>3</v>
      </c>
      <c r="X98" s="141">
        <v>2.5</v>
      </c>
      <c r="Y98" s="33" t="s">
        <v>341</v>
      </c>
      <c r="Z98" s="67">
        <v>5</v>
      </c>
      <c r="AA98" s="17" t="s">
        <v>342</v>
      </c>
      <c r="AB98" s="99" t="s">
        <v>374</v>
      </c>
      <c r="AC98" s="44">
        <v>157.4</v>
      </c>
      <c r="AD98" s="44">
        <v>-5.79999999999998</v>
      </c>
      <c r="AE98" s="44">
        <v>125.24</v>
      </c>
      <c r="AF98" s="44">
        <v>1.3</v>
      </c>
    </row>
    <row r="99" s="5" customFormat="1" ht="42" customHeight="1" spans="1:32">
      <c r="A99" s="15"/>
      <c r="B99" s="19" t="s">
        <v>528</v>
      </c>
      <c r="C99" s="32" t="s">
        <v>529</v>
      </c>
      <c r="D99" s="18" t="s">
        <v>530</v>
      </c>
      <c r="E99" s="18" t="s">
        <v>531</v>
      </c>
      <c r="F99" s="18" t="s">
        <v>532</v>
      </c>
      <c r="G99" s="19" t="s">
        <v>533</v>
      </c>
      <c r="H99" s="18">
        <v>1</v>
      </c>
      <c r="I99" s="56">
        <v>2016</v>
      </c>
      <c r="J99" s="44">
        <v>755.563333333333</v>
      </c>
      <c r="K99" s="44">
        <v>4.87841555022431</v>
      </c>
      <c r="L99" s="17" t="s">
        <v>534</v>
      </c>
      <c r="M99" s="17">
        <v>5</v>
      </c>
      <c r="N99" s="44">
        <v>83.3076923076923</v>
      </c>
      <c r="O99" s="44">
        <v>70</v>
      </c>
      <c r="P99" s="44">
        <v>27</v>
      </c>
      <c r="Q99" s="17">
        <v>5.7</v>
      </c>
      <c r="R99" s="44">
        <v>73</v>
      </c>
      <c r="S99" s="44">
        <v>16.0422077534197</v>
      </c>
      <c r="T99" s="17">
        <v>2</v>
      </c>
      <c r="U99" s="56" t="s">
        <v>340</v>
      </c>
      <c r="V99" s="17">
        <v>66</v>
      </c>
      <c r="W99" s="140">
        <v>5</v>
      </c>
      <c r="X99" s="141">
        <v>4.5</v>
      </c>
      <c r="Y99" s="33"/>
      <c r="Z99" s="67">
        <v>5</v>
      </c>
      <c r="AA99" s="17" t="s">
        <v>342</v>
      </c>
      <c r="AB99" s="99" t="s">
        <v>379</v>
      </c>
      <c r="AC99" s="44">
        <v>164.333333333333</v>
      </c>
      <c r="AD99" s="44">
        <v>0.666666666666003</v>
      </c>
      <c r="AE99" s="44">
        <v>128.333333333333</v>
      </c>
      <c r="AF99" s="149">
        <v>1.53333333333333</v>
      </c>
    </row>
    <row r="100" s="5" customFormat="1" ht="42" customHeight="1" spans="1:32">
      <c r="A100" s="15"/>
      <c r="B100" s="19"/>
      <c r="C100" s="110" t="s">
        <v>529</v>
      </c>
      <c r="D100" s="33" t="s">
        <v>535</v>
      </c>
      <c r="E100" s="33" t="s">
        <v>529</v>
      </c>
      <c r="F100" s="18"/>
      <c r="G100" s="16" t="s">
        <v>533</v>
      </c>
      <c r="H100" s="33">
        <v>1</v>
      </c>
      <c r="I100" s="64">
        <v>2017</v>
      </c>
      <c r="J100" s="38">
        <v>718.143921761999</v>
      </c>
      <c r="K100" s="38">
        <v>5.98428168988363</v>
      </c>
      <c r="L100" s="123" t="s">
        <v>536</v>
      </c>
      <c r="M100" s="33">
        <v>6</v>
      </c>
      <c r="N100" s="44">
        <v>80.5</v>
      </c>
      <c r="O100" s="44">
        <v>56.6923076923077</v>
      </c>
      <c r="P100" s="44">
        <v>37</v>
      </c>
      <c r="Q100" s="44">
        <v>8</v>
      </c>
      <c r="R100" s="44">
        <v>58</v>
      </c>
      <c r="S100" s="44">
        <v>15.119</v>
      </c>
      <c r="T100" s="44">
        <v>2</v>
      </c>
      <c r="U100" s="67" t="s">
        <v>340</v>
      </c>
      <c r="V100" s="17">
        <v>65</v>
      </c>
      <c r="W100" s="37">
        <v>3</v>
      </c>
      <c r="X100" s="79">
        <v>4.25</v>
      </c>
      <c r="Y100" s="15" t="s">
        <v>349</v>
      </c>
      <c r="Z100" s="37">
        <v>5</v>
      </c>
      <c r="AA100" s="15" t="s">
        <v>342</v>
      </c>
      <c r="AB100" s="15" t="s">
        <v>526</v>
      </c>
      <c r="AC100" s="44">
        <v>164.5</v>
      </c>
      <c r="AD100" s="44">
        <v>-3.6</v>
      </c>
      <c r="AE100" s="44">
        <v>124.05</v>
      </c>
      <c r="AF100" s="80">
        <v>1.73913043478261</v>
      </c>
    </row>
    <row r="101" s="5" customFormat="1" ht="42" customHeight="1" spans="1:32">
      <c r="A101" s="15"/>
      <c r="B101" s="19"/>
      <c r="C101" s="32"/>
      <c r="D101" s="18"/>
      <c r="E101" s="18"/>
      <c r="F101" s="18"/>
      <c r="G101" s="19"/>
      <c r="H101" s="18" t="s">
        <v>70</v>
      </c>
      <c r="I101" s="56"/>
      <c r="J101" s="44">
        <f>AVERAGE(J99:J100)</f>
        <v>736.853627547666</v>
      </c>
      <c r="K101" s="44">
        <f>AVERAGE(K99:K100)</f>
        <v>5.43134862005397</v>
      </c>
      <c r="L101" s="17"/>
      <c r="M101" s="17"/>
      <c r="N101" s="46">
        <v>83.9230769230769</v>
      </c>
      <c r="O101" s="44">
        <v>73.5379615384615</v>
      </c>
      <c r="P101" s="44">
        <v>13</v>
      </c>
      <c r="Q101" s="44">
        <v>3.2</v>
      </c>
      <c r="R101" s="44">
        <v>70</v>
      </c>
      <c r="S101" s="44">
        <v>14.755</v>
      </c>
      <c r="T101" s="44">
        <v>1.9</v>
      </c>
      <c r="U101" s="18" t="s">
        <v>348</v>
      </c>
      <c r="V101" s="17">
        <v>58</v>
      </c>
      <c r="W101" s="140">
        <v>5</v>
      </c>
      <c r="X101" s="141">
        <v>4.5</v>
      </c>
      <c r="Y101" s="33"/>
      <c r="Z101" s="67">
        <v>5</v>
      </c>
      <c r="AA101" s="17" t="s">
        <v>342</v>
      </c>
      <c r="AB101" s="99" t="s">
        <v>379</v>
      </c>
      <c r="AC101" s="44">
        <f t="shared" ref="AC101:AF101" si="16">AVERAGE(AC99:AC100)</f>
        <v>164.416666666667</v>
      </c>
      <c r="AD101" s="44">
        <f t="shared" si="16"/>
        <v>-1.466666666667</v>
      </c>
      <c r="AE101" s="44">
        <f t="shared" si="16"/>
        <v>126.191666666666</v>
      </c>
      <c r="AF101" s="44">
        <f t="shared" si="16"/>
        <v>1.63623188405797</v>
      </c>
    </row>
    <row r="102" s="5" customFormat="1" ht="42" customHeight="1" spans="1:32">
      <c r="A102" s="15"/>
      <c r="B102" s="19"/>
      <c r="C102" s="32"/>
      <c r="D102" s="18"/>
      <c r="E102" s="18"/>
      <c r="F102" s="18"/>
      <c r="G102" s="16" t="s">
        <v>533</v>
      </c>
      <c r="H102" s="18">
        <v>3</v>
      </c>
      <c r="I102" s="56">
        <v>2018</v>
      </c>
      <c r="J102" s="44">
        <v>753.277522214077</v>
      </c>
      <c r="K102" s="44">
        <v>6.02076315469065</v>
      </c>
      <c r="L102" s="17" t="s">
        <v>527</v>
      </c>
      <c r="M102" s="17">
        <v>3</v>
      </c>
      <c r="N102" s="46">
        <v>83.9230769230769</v>
      </c>
      <c r="O102" s="44">
        <v>73.5379615384615</v>
      </c>
      <c r="P102" s="44">
        <v>13</v>
      </c>
      <c r="Q102" s="44">
        <v>3.2</v>
      </c>
      <c r="R102" s="44">
        <v>70</v>
      </c>
      <c r="S102" s="44">
        <v>14.755</v>
      </c>
      <c r="T102" s="44">
        <v>1.9</v>
      </c>
      <c r="U102" s="18" t="s">
        <v>348</v>
      </c>
      <c r="V102" s="17">
        <v>58</v>
      </c>
      <c r="W102" s="140">
        <v>3</v>
      </c>
      <c r="X102" s="141">
        <v>2.5</v>
      </c>
      <c r="Y102" s="33" t="s">
        <v>341</v>
      </c>
      <c r="Z102" s="67">
        <v>5</v>
      </c>
      <c r="AA102" s="17" t="s">
        <v>342</v>
      </c>
      <c r="AB102" s="99" t="s">
        <v>379</v>
      </c>
      <c r="AC102" s="44">
        <v>161.8</v>
      </c>
      <c r="AD102" s="44">
        <v>-1.39999999999998</v>
      </c>
      <c r="AE102" s="44">
        <v>125.246666666667</v>
      </c>
      <c r="AF102" s="44">
        <v>1.7</v>
      </c>
    </row>
    <row r="103" s="5" customFormat="1" ht="42" customHeight="1" spans="1:32">
      <c r="A103" s="15"/>
      <c r="B103" s="19" t="s">
        <v>537</v>
      </c>
      <c r="C103" s="32" t="s">
        <v>538</v>
      </c>
      <c r="D103" s="18" t="s">
        <v>539</v>
      </c>
      <c r="E103" s="18" t="s">
        <v>540</v>
      </c>
      <c r="F103" s="18" t="s">
        <v>39</v>
      </c>
      <c r="G103" s="19" t="s">
        <v>541</v>
      </c>
      <c r="H103" s="18">
        <v>1</v>
      </c>
      <c r="I103" s="56">
        <v>2016</v>
      </c>
      <c r="J103" s="44">
        <v>746.52</v>
      </c>
      <c r="K103" s="44">
        <v>3.62312637796101</v>
      </c>
      <c r="L103" s="17" t="s">
        <v>536</v>
      </c>
      <c r="M103" s="17">
        <v>6</v>
      </c>
      <c r="N103" s="44">
        <v>81.9230769230769</v>
      </c>
      <c r="O103" s="44">
        <v>65.9615384615385</v>
      </c>
      <c r="P103" s="44">
        <v>24</v>
      </c>
      <c r="Q103" s="17">
        <v>5.4</v>
      </c>
      <c r="R103" s="44">
        <v>82</v>
      </c>
      <c r="S103" s="44">
        <v>14.5055811082572</v>
      </c>
      <c r="T103" s="17">
        <v>2.4</v>
      </c>
      <c r="U103" s="56" t="s">
        <v>340</v>
      </c>
      <c r="V103" s="17">
        <v>59</v>
      </c>
      <c r="W103" s="140">
        <v>5</v>
      </c>
      <c r="X103" s="141">
        <v>4.5</v>
      </c>
      <c r="Y103" s="33"/>
      <c r="Z103" s="67">
        <v>5</v>
      </c>
      <c r="AA103" s="17" t="s">
        <v>342</v>
      </c>
      <c r="AB103" s="99" t="s">
        <v>379</v>
      </c>
      <c r="AC103" s="44">
        <v>157.5</v>
      </c>
      <c r="AD103" s="77">
        <v>-6.166666666667</v>
      </c>
      <c r="AE103" s="44">
        <v>120.383333333333</v>
      </c>
      <c r="AF103" s="149">
        <v>2.26666666666667</v>
      </c>
    </row>
    <row r="104" s="5" customFormat="1" ht="42" customHeight="1" spans="1:32">
      <c r="A104" s="15"/>
      <c r="B104" s="19"/>
      <c r="C104" s="110" t="s">
        <v>538</v>
      </c>
      <c r="D104" s="33" t="s">
        <v>542</v>
      </c>
      <c r="E104" s="33" t="s">
        <v>538</v>
      </c>
      <c r="F104" s="18"/>
      <c r="G104" s="16" t="s">
        <v>541</v>
      </c>
      <c r="H104" s="33">
        <v>1</v>
      </c>
      <c r="I104" s="64">
        <v>2017</v>
      </c>
      <c r="J104" s="38">
        <v>705.788359631821</v>
      </c>
      <c r="K104" s="38">
        <v>4.16083747827118</v>
      </c>
      <c r="L104" s="123" t="s">
        <v>536</v>
      </c>
      <c r="M104" s="33">
        <v>9</v>
      </c>
      <c r="N104" s="44">
        <v>76.6923076923077</v>
      </c>
      <c r="O104" s="44">
        <v>57</v>
      </c>
      <c r="P104" s="44">
        <v>23</v>
      </c>
      <c r="Q104" s="44">
        <v>5.5</v>
      </c>
      <c r="R104" s="44">
        <v>62</v>
      </c>
      <c r="S104" s="44">
        <v>14.505</v>
      </c>
      <c r="T104" s="44">
        <v>2.3</v>
      </c>
      <c r="U104" s="67" t="s">
        <v>340</v>
      </c>
      <c r="V104" s="17">
        <v>56</v>
      </c>
      <c r="W104" s="37">
        <v>3</v>
      </c>
      <c r="X104" s="79">
        <v>2.5</v>
      </c>
      <c r="Y104" s="15" t="s">
        <v>341</v>
      </c>
      <c r="Z104" s="37">
        <v>5</v>
      </c>
      <c r="AA104" s="15" t="s">
        <v>342</v>
      </c>
      <c r="AB104" s="15" t="s">
        <v>526</v>
      </c>
      <c r="AC104" s="79">
        <v>160.166666666667</v>
      </c>
      <c r="AD104" s="38">
        <v>-1.5</v>
      </c>
      <c r="AE104" s="150">
        <v>118.066666666667</v>
      </c>
      <c r="AF104" s="80">
        <v>2.60869565217391</v>
      </c>
    </row>
    <row r="105" s="5" customFormat="1" ht="42" customHeight="1" spans="1:32">
      <c r="A105" s="15"/>
      <c r="B105" s="19"/>
      <c r="C105" s="32"/>
      <c r="D105" s="18"/>
      <c r="E105" s="18"/>
      <c r="F105" s="18"/>
      <c r="G105" s="19"/>
      <c r="H105" s="18" t="s">
        <v>70</v>
      </c>
      <c r="I105" s="56"/>
      <c r="J105" s="44">
        <f>AVERAGE(J103:J104)</f>
        <v>726.154179815911</v>
      </c>
      <c r="K105" s="44">
        <f>AVERAGE(K103:K104)</f>
        <v>3.89198192811609</v>
      </c>
      <c r="L105" s="17"/>
      <c r="M105" s="17"/>
      <c r="N105" s="44">
        <v>81.9230769230769</v>
      </c>
      <c r="O105" s="44">
        <v>65.9615384615385</v>
      </c>
      <c r="P105" s="44">
        <v>24</v>
      </c>
      <c r="Q105" s="17">
        <v>5.4</v>
      </c>
      <c r="R105" s="44">
        <v>82</v>
      </c>
      <c r="S105" s="44">
        <v>14.5055811082572</v>
      </c>
      <c r="T105" s="17">
        <v>2.4</v>
      </c>
      <c r="U105" s="56" t="s">
        <v>340</v>
      </c>
      <c r="V105" s="17">
        <v>59</v>
      </c>
      <c r="W105" s="140">
        <v>5</v>
      </c>
      <c r="X105" s="141">
        <v>4.5</v>
      </c>
      <c r="Y105" s="33"/>
      <c r="Z105" s="67">
        <v>5</v>
      </c>
      <c r="AA105" s="17" t="s">
        <v>342</v>
      </c>
      <c r="AB105" s="99" t="s">
        <v>379</v>
      </c>
      <c r="AC105" s="44">
        <f t="shared" ref="AC105:AF105" si="17">AVERAGE(AC103:AC104)</f>
        <v>158.833333333333</v>
      </c>
      <c r="AD105" s="44">
        <f t="shared" si="17"/>
        <v>-3.8333333333335</v>
      </c>
      <c r="AE105" s="44">
        <f t="shared" si="17"/>
        <v>119.225</v>
      </c>
      <c r="AF105" s="44">
        <f t="shared" si="17"/>
        <v>2.43768115942029</v>
      </c>
    </row>
    <row r="106" s="5" customFormat="1" ht="42" customHeight="1" spans="1:32">
      <c r="A106" s="15"/>
      <c r="B106" s="19"/>
      <c r="C106" s="32"/>
      <c r="D106" s="18"/>
      <c r="E106" s="18"/>
      <c r="F106" s="18"/>
      <c r="G106" s="16" t="s">
        <v>541</v>
      </c>
      <c r="H106" s="18">
        <v>3</v>
      </c>
      <c r="I106" s="56">
        <v>2018</v>
      </c>
      <c r="J106" s="44">
        <v>755.870585983758</v>
      </c>
      <c r="K106" s="44">
        <v>6.38572638758025</v>
      </c>
      <c r="L106" s="17" t="s">
        <v>527</v>
      </c>
      <c r="M106" s="17">
        <v>2</v>
      </c>
      <c r="N106" s="46">
        <v>82.8846153846154</v>
      </c>
      <c r="O106" s="44">
        <v>70.0934230769231</v>
      </c>
      <c r="P106" s="44">
        <v>30</v>
      </c>
      <c r="Q106" s="44">
        <v>7.4</v>
      </c>
      <c r="R106" s="44">
        <v>88</v>
      </c>
      <c r="S106" s="44">
        <v>13.771</v>
      </c>
      <c r="T106" s="44">
        <v>2.3</v>
      </c>
      <c r="U106" s="18" t="s">
        <v>364</v>
      </c>
      <c r="V106" s="17">
        <v>47</v>
      </c>
      <c r="W106" s="140">
        <v>3</v>
      </c>
      <c r="X106" s="141">
        <v>3.5</v>
      </c>
      <c r="Y106" s="33" t="s">
        <v>341</v>
      </c>
      <c r="Z106" s="67">
        <v>5</v>
      </c>
      <c r="AA106" s="17" t="s">
        <v>350</v>
      </c>
      <c r="AB106" s="99" t="s">
        <v>379</v>
      </c>
      <c r="AC106" s="44">
        <v>157.8</v>
      </c>
      <c r="AD106" s="44">
        <v>-5.39999999999998</v>
      </c>
      <c r="AE106" s="44">
        <v>118.673333333333</v>
      </c>
      <c r="AF106" s="44">
        <v>2.5</v>
      </c>
    </row>
    <row r="107" s="5" customFormat="1" ht="42" customHeight="1" spans="1:32">
      <c r="A107" s="15"/>
      <c r="B107" s="19" t="s">
        <v>543</v>
      </c>
      <c r="C107" s="32" t="s">
        <v>544</v>
      </c>
      <c r="D107" s="18" t="s">
        <v>545</v>
      </c>
      <c r="E107" s="18" t="s">
        <v>546</v>
      </c>
      <c r="F107" s="18" t="s">
        <v>547</v>
      </c>
      <c r="G107" s="19" t="s">
        <v>548</v>
      </c>
      <c r="H107" s="18">
        <v>1</v>
      </c>
      <c r="I107" s="56">
        <v>2016</v>
      </c>
      <c r="J107" s="44">
        <v>692.061666666667</v>
      </c>
      <c r="K107" s="44">
        <v>-3.93613895630076</v>
      </c>
      <c r="L107" s="17" t="s">
        <v>549</v>
      </c>
      <c r="M107" s="17">
        <v>11</v>
      </c>
      <c r="N107" s="44">
        <v>82.2307692307692</v>
      </c>
      <c r="O107" s="44">
        <v>72.6153846153846</v>
      </c>
      <c r="P107" s="44">
        <v>16</v>
      </c>
      <c r="Q107" s="17">
        <v>2.9</v>
      </c>
      <c r="R107" s="44">
        <v>78</v>
      </c>
      <c r="S107" s="44">
        <v>15.2891264958286</v>
      </c>
      <c r="T107" s="17">
        <v>2.7</v>
      </c>
      <c r="U107" s="56" t="s">
        <v>471</v>
      </c>
      <c r="V107" s="17">
        <v>56</v>
      </c>
      <c r="W107" s="140">
        <v>3</v>
      </c>
      <c r="X107" s="141">
        <v>3</v>
      </c>
      <c r="Y107" s="33"/>
      <c r="Z107" s="67">
        <v>5</v>
      </c>
      <c r="AA107" s="17" t="s">
        <v>342</v>
      </c>
      <c r="AB107" s="99" t="s">
        <v>379</v>
      </c>
      <c r="AC107" s="44">
        <v>160.166666666667</v>
      </c>
      <c r="AD107" s="77">
        <v>-3.5</v>
      </c>
      <c r="AE107" s="44">
        <v>120.783333333333</v>
      </c>
      <c r="AF107" s="149">
        <v>1.33333333333333</v>
      </c>
    </row>
    <row r="108" s="5" customFormat="1" ht="42" customHeight="1" spans="1:32">
      <c r="A108" s="15"/>
      <c r="B108" s="19"/>
      <c r="C108" s="110" t="s">
        <v>544</v>
      </c>
      <c r="D108" s="33" t="s">
        <v>550</v>
      </c>
      <c r="E108" s="33" t="s">
        <v>544</v>
      </c>
      <c r="F108" s="18"/>
      <c r="G108" s="16" t="s">
        <v>548</v>
      </c>
      <c r="H108" s="33">
        <v>1</v>
      </c>
      <c r="I108" s="64">
        <v>2017</v>
      </c>
      <c r="J108" s="38">
        <v>691.974524983563</v>
      </c>
      <c r="K108" s="38">
        <v>2.12218018658747</v>
      </c>
      <c r="L108" s="123" t="s">
        <v>536</v>
      </c>
      <c r="M108" s="33">
        <v>11</v>
      </c>
      <c r="N108" s="44">
        <v>81.3461538461538</v>
      </c>
      <c r="O108" s="44">
        <v>67.3076923076923</v>
      </c>
      <c r="P108" s="44">
        <v>23</v>
      </c>
      <c r="Q108" s="44">
        <v>5.4</v>
      </c>
      <c r="R108" s="44">
        <v>65</v>
      </c>
      <c r="S108" s="44">
        <v>14.654</v>
      </c>
      <c r="T108" s="44">
        <v>2.6</v>
      </c>
      <c r="U108" s="67" t="s">
        <v>340</v>
      </c>
      <c r="V108" s="17">
        <v>64</v>
      </c>
      <c r="W108" s="37">
        <v>3</v>
      </c>
      <c r="X108" s="79">
        <v>4.25</v>
      </c>
      <c r="Y108" s="15" t="s">
        <v>349</v>
      </c>
      <c r="Z108" s="37">
        <v>5</v>
      </c>
      <c r="AA108" s="15" t="s">
        <v>342</v>
      </c>
      <c r="AB108" s="15" t="s">
        <v>526</v>
      </c>
      <c r="AC108" s="79">
        <v>161.666666666667</v>
      </c>
      <c r="AD108" s="38">
        <v>-2.1</v>
      </c>
      <c r="AE108" s="150">
        <v>118.3</v>
      </c>
      <c r="AF108" s="80">
        <v>1.78260869565217</v>
      </c>
    </row>
    <row r="109" s="5" customFormat="1" ht="42" customHeight="1" spans="1:32">
      <c r="A109" s="15"/>
      <c r="B109" s="19"/>
      <c r="C109" s="32"/>
      <c r="D109" s="18"/>
      <c r="E109" s="18"/>
      <c r="F109" s="18"/>
      <c r="G109" s="19"/>
      <c r="H109" s="18" t="s">
        <v>70</v>
      </c>
      <c r="I109" s="56"/>
      <c r="J109" s="44">
        <f>AVERAGE(J107:J108)</f>
        <v>692.018095825115</v>
      </c>
      <c r="K109" s="44">
        <f>AVERAGE(K107:K108)</f>
        <v>-0.906979384856645</v>
      </c>
      <c r="L109" s="17"/>
      <c r="M109" s="17"/>
      <c r="N109" s="44">
        <v>82.2307692307692</v>
      </c>
      <c r="O109" s="44">
        <v>72.6153846153846</v>
      </c>
      <c r="P109" s="44">
        <v>16</v>
      </c>
      <c r="Q109" s="17">
        <v>2.9</v>
      </c>
      <c r="R109" s="44">
        <v>78</v>
      </c>
      <c r="S109" s="44">
        <v>15.2891264958286</v>
      </c>
      <c r="T109" s="17">
        <v>2.7</v>
      </c>
      <c r="U109" s="56" t="s">
        <v>471</v>
      </c>
      <c r="V109" s="17">
        <v>64</v>
      </c>
      <c r="W109" s="37">
        <v>3</v>
      </c>
      <c r="X109" s="79">
        <v>4.25</v>
      </c>
      <c r="Y109" s="15" t="s">
        <v>349</v>
      </c>
      <c r="Z109" s="37">
        <v>5</v>
      </c>
      <c r="AA109" s="15" t="s">
        <v>342</v>
      </c>
      <c r="AB109" s="15" t="s">
        <v>526</v>
      </c>
      <c r="AC109" s="44">
        <f t="shared" ref="AC109:AF109" si="18">AVERAGE(AC107:AC108)</f>
        <v>160.916666666667</v>
      </c>
      <c r="AD109" s="44">
        <f t="shared" si="18"/>
        <v>-2.8</v>
      </c>
      <c r="AE109" s="44">
        <f t="shared" si="18"/>
        <v>119.541666666667</v>
      </c>
      <c r="AF109" s="44">
        <f t="shared" si="18"/>
        <v>1.55797101449275</v>
      </c>
    </row>
    <row r="110" s="5" customFormat="1" ht="42" customHeight="1" spans="1:32">
      <c r="A110" s="15"/>
      <c r="B110" s="19"/>
      <c r="C110" s="32"/>
      <c r="D110" s="18"/>
      <c r="E110" s="18"/>
      <c r="F110" s="18"/>
      <c r="G110" s="16" t="s">
        <v>548</v>
      </c>
      <c r="H110" s="18">
        <v>3</v>
      </c>
      <c r="I110" s="56">
        <v>2018</v>
      </c>
      <c r="J110" s="44">
        <v>706.343574487805</v>
      </c>
      <c r="K110" s="44">
        <v>-0.585000072089378</v>
      </c>
      <c r="L110" s="17" t="s">
        <v>551</v>
      </c>
      <c r="M110" s="17">
        <v>6</v>
      </c>
      <c r="N110" s="46">
        <v>82</v>
      </c>
      <c r="O110" s="44">
        <v>72.6449230769231</v>
      </c>
      <c r="P110" s="44">
        <v>7</v>
      </c>
      <c r="Q110" s="44">
        <v>2</v>
      </c>
      <c r="R110" s="44">
        <v>80</v>
      </c>
      <c r="S110" s="44">
        <v>14.381</v>
      </c>
      <c r="T110" s="44">
        <v>2.5</v>
      </c>
      <c r="U110" s="18" t="s">
        <v>471</v>
      </c>
      <c r="V110" s="17"/>
      <c r="W110" s="140">
        <v>1</v>
      </c>
      <c r="X110" s="141">
        <v>1.75</v>
      </c>
      <c r="Y110" s="33" t="s">
        <v>342</v>
      </c>
      <c r="Z110" s="67">
        <v>5</v>
      </c>
      <c r="AA110" s="17" t="s">
        <v>342</v>
      </c>
      <c r="AB110" s="99" t="s">
        <v>379</v>
      </c>
      <c r="AC110" s="44">
        <v>161.2</v>
      </c>
      <c r="AD110" s="44">
        <v>-2</v>
      </c>
      <c r="AE110" s="44">
        <v>123.306666666667</v>
      </c>
      <c r="AF110" s="44">
        <v>2</v>
      </c>
    </row>
    <row r="111" s="5" customFormat="1" ht="42" customHeight="1" spans="1:32">
      <c r="A111" s="15"/>
      <c r="B111" s="19" t="s">
        <v>552</v>
      </c>
      <c r="C111" s="110" t="s">
        <v>553</v>
      </c>
      <c r="D111" s="33"/>
      <c r="E111" s="33" t="s">
        <v>553</v>
      </c>
      <c r="F111" s="33" t="s">
        <v>41</v>
      </c>
      <c r="G111" s="16" t="s">
        <v>554</v>
      </c>
      <c r="H111" s="33">
        <v>1</v>
      </c>
      <c r="I111" s="64">
        <v>2017</v>
      </c>
      <c r="J111" s="38">
        <v>716.889404996713</v>
      </c>
      <c r="K111" s="38">
        <v>5.79913905453203</v>
      </c>
      <c r="L111" s="123" t="s">
        <v>536</v>
      </c>
      <c r="M111" s="33">
        <v>8</v>
      </c>
      <c r="N111" s="44">
        <v>79</v>
      </c>
      <c r="O111" s="44">
        <v>57.1923076923077</v>
      </c>
      <c r="P111" s="44">
        <v>17</v>
      </c>
      <c r="Q111" s="44">
        <v>2.7</v>
      </c>
      <c r="R111" s="44">
        <v>60</v>
      </c>
      <c r="S111" s="44">
        <v>16</v>
      </c>
      <c r="T111" s="44">
        <v>3</v>
      </c>
      <c r="U111" s="67">
        <v>2</v>
      </c>
      <c r="V111" s="17">
        <v>64</v>
      </c>
      <c r="W111" s="37">
        <v>3</v>
      </c>
      <c r="X111" s="79">
        <v>3.5</v>
      </c>
      <c r="Y111" s="15" t="s">
        <v>341</v>
      </c>
      <c r="Z111" s="37">
        <v>3</v>
      </c>
      <c r="AA111" s="15" t="s">
        <v>350</v>
      </c>
      <c r="AB111" s="15" t="s">
        <v>526</v>
      </c>
      <c r="AC111" s="79">
        <v>165.666666666667</v>
      </c>
      <c r="AD111" s="44">
        <f>(AC111-163.8)</f>
        <v>1.86666666666699</v>
      </c>
      <c r="AE111" s="150">
        <v>124.616666666667</v>
      </c>
      <c r="AF111" s="80">
        <v>2.82608695652174</v>
      </c>
    </row>
    <row r="112" s="5" customFormat="1" ht="42" customHeight="1" spans="1:32">
      <c r="A112" s="15"/>
      <c r="B112" s="19"/>
      <c r="C112" s="110"/>
      <c r="D112" s="33"/>
      <c r="E112" s="33" t="s">
        <v>555</v>
      </c>
      <c r="F112" s="33"/>
      <c r="G112" s="16" t="s">
        <v>554</v>
      </c>
      <c r="H112" s="33">
        <v>2</v>
      </c>
      <c r="I112" s="64">
        <v>2018</v>
      </c>
      <c r="J112" s="38">
        <v>783.460262984878</v>
      </c>
      <c r="K112" s="38">
        <v>3.56381533177502</v>
      </c>
      <c r="L112" s="123" t="s">
        <v>536</v>
      </c>
      <c r="M112" s="33">
        <v>5</v>
      </c>
      <c r="N112" s="46">
        <v>81.8461538461538</v>
      </c>
      <c r="O112" s="44">
        <v>56.5715769230769</v>
      </c>
      <c r="P112" s="44">
        <v>19</v>
      </c>
      <c r="Q112" s="44">
        <v>3.8</v>
      </c>
      <c r="R112" s="44">
        <v>72</v>
      </c>
      <c r="S112" s="44">
        <v>14.623</v>
      </c>
      <c r="T112" s="44">
        <v>2.9</v>
      </c>
      <c r="U112" s="18" t="s">
        <v>364</v>
      </c>
      <c r="V112" s="17">
        <v>58</v>
      </c>
      <c r="W112" s="37">
        <v>1</v>
      </c>
      <c r="X112" s="79">
        <v>1.75</v>
      </c>
      <c r="Y112" s="15" t="s">
        <v>342</v>
      </c>
      <c r="Z112" s="37">
        <v>5</v>
      </c>
      <c r="AA112" s="15" t="s">
        <v>350</v>
      </c>
      <c r="AB112" s="15" t="s">
        <v>526</v>
      </c>
      <c r="AC112" s="79">
        <v>162.333333333333</v>
      </c>
      <c r="AD112" s="79">
        <v>-0.5</v>
      </c>
      <c r="AE112" s="150">
        <v>126.741666666667</v>
      </c>
      <c r="AF112" s="80"/>
    </row>
    <row r="113" s="5" customFormat="1" ht="42" customHeight="1" spans="1:32">
      <c r="A113" s="15"/>
      <c r="B113" s="19"/>
      <c r="C113" s="32"/>
      <c r="D113" s="18"/>
      <c r="E113" s="18"/>
      <c r="F113" s="33"/>
      <c r="G113" s="16"/>
      <c r="H113" s="18" t="s">
        <v>70</v>
      </c>
      <c r="I113" s="56"/>
      <c r="J113" s="44">
        <f>AVERAGE(J111:J112)</f>
        <v>750.174833990795</v>
      </c>
      <c r="K113" s="44">
        <f>AVERAGE(K111:K112)</f>
        <v>4.68147719315352</v>
      </c>
      <c r="L113" s="44"/>
      <c r="M113" s="44"/>
      <c r="N113" s="46">
        <v>81.8461538461538</v>
      </c>
      <c r="O113" s="44">
        <v>63</v>
      </c>
      <c r="P113" s="44">
        <v>19</v>
      </c>
      <c r="Q113" s="44">
        <v>2.6</v>
      </c>
      <c r="R113" s="44">
        <v>65</v>
      </c>
      <c r="S113" s="44">
        <v>15.04</v>
      </c>
      <c r="T113" s="44">
        <v>2.9</v>
      </c>
      <c r="U113" s="18" t="s">
        <v>348</v>
      </c>
      <c r="V113" s="17">
        <v>58</v>
      </c>
      <c r="W113" s="37">
        <v>3</v>
      </c>
      <c r="X113" s="79">
        <v>3.5</v>
      </c>
      <c r="Y113" s="15" t="s">
        <v>341</v>
      </c>
      <c r="Z113" s="37">
        <v>3</v>
      </c>
      <c r="AA113" s="15" t="s">
        <v>350</v>
      </c>
      <c r="AB113" s="15" t="s">
        <v>526</v>
      </c>
      <c r="AC113" s="44"/>
      <c r="AD113" s="44"/>
      <c r="AE113" s="44"/>
      <c r="AF113" s="44"/>
    </row>
    <row r="114" s="5" customFormat="1" ht="42" customHeight="1" spans="1:32">
      <c r="A114" s="15"/>
      <c r="B114" s="19"/>
      <c r="C114" s="32"/>
      <c r="D114" s="18"/>
      <c r="E114" s="18"/>
      <c r="F114" s="33"/>
      <c r="G114" s="16" t="s">
        <v>554</v>
      </c>
      <c r="H114" s="18">
        <v>2</v>
      </c>
      <c r="I114" s="56">
        <v>2018</v>
      </c>
      <c r="J114" s="44">
        <v>730.853773794142</v>
      </c>
      <c r="K114" s="44">
        <v>2.86471130107564</v>
      </c>
      <c r="L114" s="17" t="s">
        <v>551</v>
      </c>
      <c r="M114" s="17">
        <v>4</v>
      </c>
      <c r="N114" s="46">
        <v>82.1153846153846</v>
      </c>
      <c r="O114" s="44">
        <v>63</v>
      </c>
      <c r="P114" s="44">
        <v>19</v>
      </c>
      <c r="Q114" s="44">
        <v>2.6</v>
      </c>
      <c r="R114" s="44">
        <v>65</v>
      </c>
      <c r="S114" s="44">
        <v>15.04</v>
      </c>
      <c r="T114" s="44">
        <v>2.9</v>
      </c>
      <c r="U114" s="18" t="s">
        <v>348</v>
      </c>
      <c r="V114" s="17"/>
      <c r="W114" s="37">
        <v>3</v>
      </c>
      <c r="X114" s="79">
        <v>2.5</v>
      </c>
      <c r="Y114" s="15" t="s">
        <v>341</v>
      </c>
      <c r="Z114" s="37">
        <v>5</v>
      </c>
      <c r="AA114" s="15" t="s">
        <v>350</v>
      </c>
      <c r="AB114" s="15" t="s">
        <v>526</v>
      </c>
      <c r="AC114" s="44">
        <v>164.2</v>
      </c>
      <c r="AD114" s="44">
        <v>1</v>
      </c>
      <c r="AE114" s="44">
        <v>128.426666666667</v>
      </c>
      <c r="AF114" s="44">
        <v>2.2</v>
      </c>
    </row>
    <row r="115" s="5" customFormat="1" ht="42" customHeight="1" spans="1:32">
      <c r="A115" s="15"/>
      <c r="B115" s="104" t="s">
        <v>556</v>
      </c>
      <c r="C115" s="32"/>
      <c r="D115" s="18"/>
      <c r="E115" s="18"/>
      <c r="F115" s="111" t="s">
        <v>557</v>
      </c>
      <c r="G115" s="112" t="s">
        <v>558</v>
      </c>
      <c r="H115" s="111"/>
      <c r="I115" s="124">
        <v>2016</v>
      </c>
      <c r="J115" s="44">
        <v>720.418333333333</v>
      </c>
      <c r="K115" s="44"/>
      <c r="L115" s="44"/>
      <c r="M115" s="44"/>
      <c r="N115" s="44">
        <v>82.9230769230769</v>
      </c>
      <c r="O115" s="44">
        <v>72.4230769230769</v>
      </c>
      <c r="P115" s="44">
        <v>32</v>
      </c>
      <c r="Q115" s="44">
        <v>5.7</v>
      </c>
      <c r="R115" s="44">
        <v>62</v>
      </c>
      <c r="S115" s="44">
        <v>16.6770961511658</v>
      </c>
      <c r="T115" s="44">
        <v>2.1</v>
      </c>
      <c r="U115" s="44" t="s">
        <v>340</v>
      </c>
      <c r="V115" s="44">
        <v>60</v>
      </c>
      <c r="W115" s="67">
        <v>5</v>
      </c>
      <c r="X115" s="44">
        <v>4.5</v>
      </c>
      <c r="Y115" s="44"/>
      <c r="Z115" s="67">
        <v>5</v>
      </c>
      <c r="AA115" s="44" t="s">
        <v>342</v>
      </c>
      <c r="AB115" s="44"/>
      <c r="AC115" s="44">
        <v>163.7</v>
      </c>
      <c r="AD115" s="44"/>
      <c r="AE115" s="44">
        <v>114</v>
      </c>
      <c r="AF115" s="44">
        <v>1.8</v>
      </c>
    </row>
    <row r="116" s="5" customFormat="1" ht="42" customHeight="1" spans="1:32">
      <c r="A116" s="15"/>
      <c r="B116" s="109"/>
      <c r="C116" s="32"/>
      <c r="D116" s="18"/>
      <c r="E116" s="18"/>
      <c r="F116" s="33"/>
      <c r="I116" s="125">
        <v>2017</v>
      </c>
      <c r="J116" s="44">
        <v>683.1</v>
      </c>
      <c r="K116" s="44"/>
      <c r="L116" s="44"/>
      <c r="M116" s="44"/>
      <c r="N116" s="44">
        <v>80.9615384615385</v>
      </c>
      <c r="O116" s="44">
        <v>60.4615384615385</v>
      </c>
      <c r="P116" s="44">
        <v>51</v>
      </c>
      <c r="Q116" s="44">
        <v>11.7</v>
      </c>
      <c r="R116" s="44">
        <v>53</v>
      </c>
      <c r="S116" s="44">
        <v>16.864</v>
      </c>
      <c r="T116" s="44">
        <v>2</v>
      </c>
      <c r="U116" s="44" t="s">
        <v>340</v>
      </c>
      <c r="V116" s="44">
        <v>58</v>
      </c>
      <c r="W116" s="67">
        <v>4</v>
      </c>
      <c r="X116" s="44">
        <v>3</v>
      </c>
      <c r="Y116" s="44" t="s">
        <v>341</v>
      </c>
      <c r="Z116" s="67">
        <v>5</v>
      </c>
      <c r="AA116" s="44" t="s">
        <v>341</v>
      </c>
      <c r="AB116" s="44">
        <v>5</v>
      </c>
      <c r="AC116" s="44">
        <v>164.4</v>
      </c>
      <c r="AD116" s="44"/>
      <c r="AE116" s="44">
        <v>114.24</v>
      </c>
      <c r="AF116" s="44"/>
    </row>
    <row r="117" s="5" customFormat="1" ht="42" customHeight="1" spans="1:32">
      <c r="A117" s="15"/>
      <c r="B117" s="107"/>
      <c r="C117" s="32"/>
      <c r="D117" s="18"/>
      <c r="E117" s="18"/>
      <c r="F117" s="113" t="s">
        <v>559</v>
      </c>
      <c r="G117" s="16" t="s">
        <v>558</v>
      </c>
      <c r="H117" s="33"/>
      <c r="I117" s="56">
        <v>2018</v>
      </c>
      <c r="J117" s="44">
        <v>710.498525129696</v>
      </c>
      <c r="K117" s="44"/>
      <c r="L117" s="17"/>
      <c r="M117" s="17">
        <v>5</v>
      </c>
      <c r="N117" s="46">
        <v>84.3461538461539</v>
      </c>
      <c r="O117" s="44">
        <v>65.4294230769231</v>
      </c>
      <c r="P117" s="44">
        <v>44</v>
      </c>
      <c r="Q117" s="44">
        <v>9.8</v>
      </c>
      <c r="R117" s="44">
        <v>72</v>
      </c>
      <c r="S117" s="44">
        <v>15.338</v>
      </c>
      <c r="T117" s="44">
        <v>2</v>
      </c>
      <c r="U117" s="18" t="s">
        <v>364</v>
      </c>
      <c r="V117" s="17"/>
      <c r="W117" s="37">
        <v>3</v>
      </c>
      <c r="X117" s="79">
        <v>2.25</v>
      </c>
      <c r="Y117" s="15" t="s">
        <v>341</v>
      </c>
      <c r="Z117" s="37">
        <v>5</v>
      </c>
      <c r="AA117" s="15" t="s">
        <v>342</v>
      </c>
      <c r="AB117" s="15" t="s">
        <v>526</v>
      </c>
      <c r="AC117" s="44">
        <v>163.2</v>
      </c>
      <c r="AD117" s="44"/>
      <c r="AE117" s="44">
        <v>114.913333333333</v>
      </c>
      <c r="AF117" s="44"/>
    </row>
    <row r="118" s="5" customFormat="1" ht="26.25" spans="1:32">
      <c r="A118" s="6"/>
      <c r="B118" s="114" t="s">
        <v>15</v>
      </c>
      <c r="C118" s="115"/>
      <c r="D118" s="116"/>
      <c r="E118" s="116"/>
      <c r="F118" s="114" t="s">
        <v>560</v>
      </c>
      <c r="G118" s="116"/>
      <c r="H118" s="117">
        <v>1</v>
      </c>
      <c r="I118" s="126">
        <v>2017</v>
      </c>
      <c r="J118" s="127">
        <v>644.48</v>
      </c>
      <c r="K118" s="127">
        <v>4.18</v>
      </c>
      <c r="L118" s="127" t="s">
        <v>424</v>
      </c>
      <c r="M118" s="128">
        <v>1</v>
      </c>
      <c r="N118" s="129">
        <v>83.1</v>
      </c>
      <c r="O118" s="130">
        <v>54.6</v>
      </c>
      <c r="P118" s="130"/>
      <c r="Q118" s="142"/>
      <c r="R118" s="130">
        <v>100</v>
      </c>
      <c r="S118" s="130">
        <v>0.9</v>
      </c>
      <c r="T118" s="142">
        <v>1.8</v>
      </c>
      <c r="U118" s="142" t="s">
        <v>340</v>
      </c>
      <c r="V118" s="142" t="s">
        <v>561</v>
      </c>
      <c r="W118" s="143">
        <v>5</v>
      </c>
      <c r="X118" s="130">
        <v>5.75</v>
      </c>
      <c r="Y118" s="142" t="s">
        <v>349</v>
      </c>
      <c r="Z118" s="142">
        <v>5</v>
      </c>
      <c r="AA118" s="142" t="s">
        <v>342</v>
      </c>
      <c r="AB118" s="142">
        <v>5</v>
      </c>
      <c r="AC118" s="151">
        <v>152.9</v>
      </c>
      <c r="AD118" s="152">
        <v>0.6</v>
      </c>
      <c r="AE118" s="151">
        <v>93.4</v>
      </c>
      <c r="AF118" s="152">
        <v>1.9</v>
      </c>
    </row>
    <row r="119" s="5" customFormat="1" ht="26.25" spans="1:32">
      <c r="A119" s="6"/>
      <c r="B119" s="114"/>
      <c r="C119" s="115"/>
      <c r="D119" s="116"/>
      <c r="E119" s="116"/>
      <c r="F119" s="114"/>
      <c r="G119" s="116"/>
      <c r="H119" s="114">
        <v>2</v>
      </c>
      <c r="I119" s="126">
        <v>2018</v>
      </c>
      <c r="J119" s="127">
        <v>701.01</v>
      </c>
      <c r="K119" s="127">
        <v>4.42</v>
      </c>
      <c r="L119" s="127" t="s">
        <v>347</v>
      </c>
      <c r="M119" s="128">
        <v>1</v>
      </c>
      <c r="N119" s="129">
        <v>84.6</v>
      </c>
      <c r="O119" s="130">
        <v>63.6</v>
      </c>
      <c r="P119" s="130"/>
      <c r="Q119" s="130"/>
      <c r="R119" s="130">
        <v>100</v>
      </c>
      <c r="S119" s="130">
        <v>1.6</v>
      </c>
      <c r="T119" s="130">
        <v>1.9</v>
      </c>
      <c r="U119" s="142" t="s">
        <v>348</v>
      </c>
      <c r="V119" s="142" t="s">
        <v>561</v>
      </c>
      <c r="W119" s="143">
        <v>5</v>
      </c>
      <c r="X119" s="130">
        <v>5.25</v>
      </c>
      <c r="Y119" s="142" t="s">
        <v>349</v>
      </c>
      <c r="Z119" s="142">
        <v>5</v>
      </c>
      <c r="AA119" s="142" t="s">
        <v>342</v>
      </c>
      <c r="AB119" s="142">
        <v>5</v>
      </c>
      <c r="AC119" s="151">
        <v>151.1</v>
      </c>
      <c r="AD119" s="152">
        <v>0.3</v>
      </c>
      <c r="AE119" s="151">
        <v>95</v>
      </c>
      <c r="AF119" s="152">
        <v>1.7</v>
      </c>
    </row>
    <row r="120" ht="26.25" spans="2:32">
      <c r="B120" s="114"/>
      <c r="C120" s="115"/>
      <c r="D120" s="33"/>
      <c r="E120" s="33"/>
      <c r="F120" s="114"/>
      <c r="G120" s="16"/>
      <c r="H120" s="118" t="s">
        <v>70</v>
      </c>
      <c r="I120" s="126"/>
      <c r="J120" s="127">
        <v>672.75</v>
      </c>
      <c r="K120" s="127">
        <v>4.31</v>
      </c>
      <c r="L120" s="127"/>
      <c r="M120" s="128"/>
      <c r="N120" s="129">
        <v>84.6</v>
      </c>
      <c r="O120" s="130">
        <v>63.6</v>
      </c>
      <c r="P120" s="130"/>
      <c r="Q120" s="130"/>
      <c r="R120" s="130">
        <v>100</v>
      </c>
      <c r="S120" s="130">
        <v>1.6</v>
      </c>
      <c r="T120" s="130">
        <v>1.9</v>
      </c>
      <c r="U120" s="142" t="s">
        <v>348</v>
      </c>
      <c r="V120" s="142" t="s">
        <v>561</v>
      </c>
      <c r="W120" s="143">
        <v>5</v>
      </c>
      <c r="X120" s="130">
        <v>5.25</v>
      </c>
      <c r="Y120" s="142" t="s">
        <v>349</v>
      </c>
      <c r="Z120" s="142">
        <v>5</v>
      </c>
      <c r="AA120" s="142" t="s">
        <v>342</v>
      </c>
      <c r="AB120" s="142">
        <v>5</v>
      </c>
      <c r="AC120" s="151">
        <v>152</v>
      </c>
      <c r="AD120" s="152">
        <v>0.5</v>
      </c>
      <c r="AE120" s="151">
        <v>94.2</v>
      </c>
      <c r="AF120" s="152">
        <v>1.8</v>
      </c>
    </row>
    <row r="121" ht="26.25" spans="2:32">
      <c r="B121" s="114"/>
      <c r="C121" s="115"/>
      <c r="D121" s="33"/>
      <c r="E121" s="33"/>
      <c r="F121" s="114"/>
      <c r="G121" s="16"/>
      <c r="H121" s="118">
        <v>2</v>
      </c>
      <c r="I121" s="126">
        <v>2018</v>
      </c>
      <c r="J121" s="127">
        <v>684.9</v>
      </c>
      <c r="K121" s="127">
        <v>4.37</v>
      </c>
      <c r="L121" s="127" t="s">
        <v>562</v>
      </c>
      <c r="M121" s="128">
        <v>1</v>
      </c>
      <c r="N121" s="129">
        <v>84.6</v>
      </c>
      <c r="O121" s="130">
        <v>63.6</v>
      </c>
      <c r="P121" s="130"/>
      <c r="Q121" s="130"/>
      <c r="R121" s="130">
        <v>100</v>
      </c>
      <c r="S121" s="130">
        <v>1.6</v>
      </c>
      <c r="T121" s="130">
        <v>1.9</v>
      </c>
      <c r="U121" s="142" t="s">
        <v>348</v>
      </c>
      <c r="V121" s="142" t="s">
        <v>561</v>
      </c>
      <c r="W121" s="143">
        <v>5</v>
      </c>
      <c r="X121" s="130">
        <v>5.75</v>
      </c>
      <c r="Y121" s="142" t="s">
        <v>349</v>
      </c>
      <c r="Z121" s="142">
        <v>5</v>
      </c>
      <c r="AA121" s="142" t="s">
        <v>342</v>
      </c>
      <c r="AB121" s="142">
        <v>5</v>
      </c>
      <c r="AC121" s="151">
        <v>149.6</v>
      </c>
      <c r="AD121" s="152">
        <v>0.8</v>
      </c>
      <c r="AE121" s="151">
        <v>95.2</v>
      </c>
      <c r="AF121" s="152">
        <v>1.5</v>
      </c>
    </row>
    <row r="122" ht="26.25" spans="2:32">
      <c r="B122" s="114"/>
      <c r="C122" s="15"/>
      <c r="D122" s="33"/>
      <c r="E122" s="33"/>
      <c r="F122" s="119" t="s">
        <v>14</v>
      </c>
      <c r="G122" s="16"/>
      <c r="H122" s="119">
        <v>1</v>
      </c>
      <c r="I122" s="120">
        <v>2017</v>
      </c>
      <c r="J122" s="131">
        <v>672.6</v>
      </c>
      <c r="K122" s="132">
        <v>5.5</v>
      </c>
      <c r="L122" s="133" t="s">
        <v>386</v>
      </c>
      <c r="M122" s="132">
        <v>1</v>
      </c>
      <c r="N122" s="131">
        <v>82.5</v>
      </c>
      <c r="O122" s="131">
        <v>67</v>
      </c>
      <c r="P122" s="134" t="s">
        <v>464</v>
      </c>
      <c r="Q122" s="132">
        <v>2</v>
      </c>
      <c r="R122" s="131">
        <v>100</v>
      </c>
      <c r="S122" s="131">
        <v>1.2</v>
      </c>
      <c r="T122" s="132">
        <v>1.8</v>
      </c>
      <c r="U122" s="120" t="s">
        <v>563</v>
      </c>
      <c r="V122" s="119" t="s">
        <v>561</v>
      </c>
      <c r="W122" s="144">
        <v>3</v>
      </c>
      <c r="X122" s="131">
        <v>4.25</v>
      </c>
      <c r="Y122" s="132" t="s">
        <v>349</v>
      </c>
      <c r="Z122" s="144">
        <v>5</v>
      </c>
      <c r="AA122" s="132" t="s">
        <v>373</v>
      </c>
      <c r="AB122" s="153" t="s">
        <v>564</v>
      </c>
      <c r="AC122" s="131">
        <v>145.3</v>
      </c>
      <c r="AD122" s="131">
        <v>-0.6</v>
      </c>
      <c r="AE122" s="131">
        <v>100.4</v>
      </c>
      <c r="AF122" s="131">
        <v>2.2</v>
      </c>
    </row>
    <row r="123" ht="26.25" spans="2:32">
      <c r="B123" s="114"/>
      <c r="C123" s="15"/>
      <c r="D123" s="33"/>
      <c r="E123" s="33"/>
      <c r="F123" s="119"/>
      <c r="G123" s="16"/>
      <c r="H123" s="119">
        <v>2</v>
      </c>
      <c r="I123" s="120">
        <v>2018</v>
      </c>
      <c r="J123" s="131">
        <v>677.6</v>
      </c>
      <c r="K123" s="131">
        <v>4.4</v>
      </c>
      <c r="L123" s="133" t="s">
        <v>565</v>
      </c>
      <c r="M123" s="132">
        <v>1</v>
      </c>
      <c r="N123" s="131">
        <v>81</v>
      </c>
      <c r="O123" s="131">
        <v>68.4</v>
      </c>
      <c r="P123" s="134" t="s">
        <v>464</v>
      </c>
      <c r="Q123" s="132">
        <v>3</v>
      </c>
      <c r="R123" s="131">
        <v>100</v>
      </c>
      <c r="S123" s="131">
        <v>1</v>
      </c>
      <c r="T123" s="132">
        <v>1.8</v>
      </c>
      <c r="U123" s="120" t="s">
        <v>563</v>
      </c>
      <c r="V123" s="119" t="s">
        <v>561</v>
      </c>
      <c r="W123" s="144">
        <v>3</v>
      </c>
      <c r="X123" s="131">
        <v>3.75</v>
      </c>
      <c r="Y123" s="132" t="s">
        <v>341</v>
      </c>
      <c r="Z123" s="144">
        <v>5</v>
      </c>
      <c r="AA123" s="132" t="s">
        <v>342</v>
      </c>
      <c r="AB123" s="153" t="s">
        <v>564</v>
      </c>
      <c r="AC123" s="131">
        <v>148.6</v>
      </c>
      <c r="AD123" s="131">
        <v>-1.4</v>
      </c>
      <c r="AE123" s="131">
        <v>92.7</v>
      </c>
      <c r="AF123" s="131">
        <v>1</v>
      </c>
    </row>
    <row r="124" ht="26.25" spans="2:32">
      <c r="B124" s="114"/>
      <c r="C124" s="15"/>
      <c r="D124" s="33"/>
      <c r="E124" s="33"/>
      <c r="F124" s="119"/>
      <c r="G124" s="16"/>
      <c r="H124" s="119" t="s">
        <v>70</v>
      </c>
      <c r="I124" s="120"/>
      <c r="J124" s="131">
        <v>675.1</v>
      </c>
      <c r="K124" s="131">
        <v>5</v>
      </c>
      <c r="L124" s="132"/>
      <c r="M124" s="132">
        <v>1</v>
      </c>
      <c r="N124" s="131">
        <v>81.8</v>
      </c>
      <c r="O124" s="131">
        <v>67.7</v>
      </c>
      <c r="P124" s="134" t="s">
        <v>464</v>
      </c>
      <c r="Q124" s="132">
        <v>2.5</v>
      </c>
      <c r="R124" s="131">
        <v>100</v>
      </c>
      <c r="S124" s="131">
        <v>1.1</v>
      </c>
      <c r="T124" s="132">
        <v>1.8</v>
      </c>
      <c r="U124" s="120" t="s">
        <v>563</v>
      </c>
      <c r="V124" s="119" t="s">
        <v>561</v>
      </c>
      <c r="W124" s="144">
        <v>3</v>
      </c>
      <c r="X124" s="131">
        <v>4.1</v>
      </c>
      <c r="Y124" s="132" t="s">
        <v>341</v>
      </c>
      <c r="Z124" s="144">
        <v>5</v>
      </c>
      <c r="AA124" s="132" t="s">
        <v>342</v>
      </c>
      <c r="AB124" s="153" t="s">
        <v>564</v>
      </c>
      <c r="AC124" s="131">
        <v>147</v>
      </c>
      <c r="AD124" s="131">
        <v>-1</v>
      </c>
      <c r="AE124" s="131">
        <v>96.6</v>
      </c>
      <c r="AF124" s="131">
        <v>1.6</v>
      </c>
    </row>
    <row r="125" ht="26.25" spans="2:32">
      <c r="B125" s="114"/>
      <c r="C125" s="15"/>
      <c r="D125" s="33"/>
      <c r="E125" s="33"/>
      <c r="F125" s="119"/>
      <c r="G125" s="16"/>
      <c r="H125" s="120">
        <v>3</v>
      </c>
      <c r="I125" s="120">
        <v>2018</v>
      </c>
      <c r="J125" s="131">
        <v>661.6</v>
      </c>
      <c r="K125" s="131">
        <v>4.32</v>
      </c>
      <c r="L125" s="132" t="s">
        <v>565</v>
      </c>
      <c r="M125" s="132">
        <v>1</v>
      </c>
      <c r="N125" s="131">
        <v>81</v>
      </c>
      <c r="O125" s="131">
        <v>68.4</v>
      </c>
      <c r="P125" s="134" t="s">
        <v>464</v>
      </c>
      <c r="Q125" s="132">
        <v>3</v>
      </c>
      <c r="R125" s="131">
        <v>100</v>
      </c>
      <c r="S125" s="131">
        <v>1</v>
      </c>
      <c r="T125" s="132">
        <v>1.8</v>
      </c>
      <c r="U125" s="120" t="s">
        <v>563</v>
      </c>
      <c r="V125" s="119" t="s">
        <v>561</v>
      </c>
      <c r="W125" s="144">
        <v>3</v>
      </c>
      <c r="X125" s="131">
        <v>3.75</v>
      </c>
      <c r="Y125" s="132" t="s">
        <v>341</v>
      </c>
      <c r="Z125" s="144">
        <v>5</v>
      </c>
      <c r="AA125" s="132" t="s">
        <v>342</v>
      </c>
      <c r="AB125" s="153" t="s">
        <v>564</v>
      </c>
      <c r="AC125" s="131">
        <v>147.8</v>
      </c>
      <c r="AD125" s="131">
        <v>-1.4</v>
      </c>
      <c r="AE125" s="131">
        <v>94.4</v>
      </c>
      <c r="AF125" s="131">
        <v>1</v>
      </c>
    </row>
  </sheetData>
  <mergeCells count="81">
    <mergeCell ref="A1:AF1"/>
    <mergeCell ref="J2:M2"/>
    <mergeCell ref="O2:V2"/>
    <mergeCell ref="W2:AB2"/>
    <mergeCell ref="A2:A3"/>
    <mergeCell ref="A4:A14"/>
    <mergeCell ref="A15:A33"/>
    <mergeCell ref="A34:A44"/>
    <mergeCell ref="A45:A74"/>
    <mergeCell ref="A75:A94"/>
    <mergeCell ref="A95:A117"/>
    <mergeCell ref="B2:B3"/>
    <mergeCell ref="B4:B7"/>
    <mergeCell ref="B8:B11"/>
    <mergeCell ref="B12:B14"/>
    <mergeCell ref="B15:B18"/>
    <mergeCell ref="B19:B22"/>
    <mergeCell ref="B23:B26"/>
    <mergeCell ref="B27:B30"/>
    <mergeCell ref="B31:B33"/>
    <mergeCell ref="B34:B37"/>
    <mergeCell ref="B38:B41"/>
    <mergeCell ref="B42:B44"/>
    <mergeCell ref="B45:B48"/>
    <mergeCell ref="B49:B52"/>
    <mergeCell ref="B53:B56"/>
    <mergeCell ref="B57:B60"/>
    <mergeCell ref="B61:B64"/>
    <mergeCell ref="B65:B68"/>
    <mergeCell ref="B69:B72"/>
    <mergeCell ref="B73:B74"/>
    <mergeCell ref="B76:B79"/>
    <mergeCell ref="B80:B83"/>
    <mergeCell ref="B84:B87"/>
    <mergeCell ref="B88:B91"/>
    <mergeCell ref="B92:B94"/>
    <mergeCell ref="B95:B98"/>
    <mergeCell ref="B99:B102"/>
    <mergeCell ref="B103:B106"/>
    <mergeCell ref="B107:B110"/>
    <mergeCell ref="B111:B114"/>
    <mergeCell ref="B115:B117"/>
    <mergeCell ref="B118:B125"/>
    <mergeCell ref="C2:C3"/>
    <mergeCell ref="C118:C121"/>
    <mergeCell ref="D2:D3"/>
    <mergeCell ref="E2:E3"/>
    <mergeCell ref="F2:F3"/>
    <mergeCell ref="F4:F7"/>
    <mergeCell ref="F8:F11"/>
    <mergeCell ref="F15:F18"/>
    <mergeCell ref="F19:F22"/>
    <mergeCell ref="F23:F26"/>
    <mergeCell ref="F27:F30"/>
    <mergeCell ref="F34:F37"/>
    <mergeCell ref="F38:F41"/>
    <mergeCell ref="F45:F48"/>
    <mergeCell ref="F49:F52"/>
    <mergeCell ref="F53:F56"/>
    <mergeCell ref="F57:F60"/>
    <mergeCell ref="F61:F64"/>
    <mergeCell ref="F65:F68"/>
    <mergeCell ref="F69:F72"/>
    <mergeCell ref="F76:F79"/>
    <mergeCell ref="F80:F83"/>
    <mergeCell ref="F84:F87"/>
    <mergeCell ref="F88:F91"/>
    <mergeCell ref="F95:F98"/>
    <mergeCell ref="F99:F102"/>
    <mergeCell ref="F103:F106"/>
    <mergeCell ref="F107:F110"/>
    <mergeCell ref="F111:F114"/>
    <mergeCell ref="F118:F121"/>
    <mergeCell ref="F122:F125"/>
    <mergeCell ref="G2:G3"/>
    <mergeCell ref="H2:H3"/>
    <mergeCell ref="I2:I3"/>
    <mergeCell ref="AC2:AC3"/>
    <mergeCell ref="AD2:AD3"/>
    <mergeCell ref="AE2:AE3"/>
    <mergeCell ref="AF2:AF3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初审意见</vt:lpstr>
      <vt:lpstr>杂交籼稻</vt:lpstr>
      <vt:lpstr>中熟中粳</vt:lpstr>
      <vt:lpstr>迟熟中粳</vt:lpstr>
      <vt:lpstr>早熟晚粳</vt:lpstr>
      <vt:lpstr>杂交晚粳</vt:lpstr>
      <vt:lpstr>2018报审品种综合形状表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浒朙</cp:lastModifiedBy>
  <dcterms:created xsi:type="dcterms:W3CDTF">2006-09-16T00:00:00Z</dcterms:created>
  <dcterms:modified xsi:type="dcterms:W3CDTF">2019-03-06T06:27:52Z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</Properties>
</file>