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 activeTab="1"/>
  </bookViews>
  <sheets>
    <sheet name="初审意见" sheetId="1" r:id="rId1"/>
    <sheet name="粒用大豆数据汇总" sheetId="2" r:id="rId2"/>
    <sheet name="鲜食大豆数据汇总" sheetId="3" r:id="rId3"/>
    <sheet name="粒用大豆多点试验数据" sheetId="4" r:id="rId4"/>
    <sheet name="鲜食大豆多点试验数据" sheetId="5" r:id="rId5"/>
  </sheets>
  <calcPr calcId="144525"/>
</workbook>
</file>

<file path=xl/sharedStrings.xml><?xml version="1.0" encoding="utf-8"?>
<sst xmlns="http://schemas.openxmlformats.org/spreadsheetml/2006/main" count="390">
  <si>
    <t>2019年江苏省报审大豆初审意见</t>
  </si>
  <si>
    <t>品种类型</t>
  </si>
  <si>
    <t>品种名称</t>
  </si>
  <si>
    <t>申请者</t>
  </si>
  <si>
    <t>育种者</t>
  </si>
  <si>
    <t>亲本来源</t>
  </si>
  <si>
    <t>初审意见</t>
  </si>
  <si>
    <t>淮南夏大豆</t>
  </si>
  <si>
    <r>
      <rPr>
        <sz val="10"/>
        <color theme="1"/>
        <rFont val="Times New Roman"/>
        <charset val="134"/>
      </rPr>
      <t>南农</t>
    </r>
    <r>
      <rPr>
        <sz val="10"/>
        <color theme="1"/>
        <rFont val="Times New Roman"/>
        <charset val="134"/>
      </rPr>
      <t>50</t>
    </r>
  </si>
  <si>
    <t>南京农业大学</t>
  </si>
  <si>
    <t>南京农业大学大豆研究所</t>
  </si>
  <si>
    <r>
      <rPr>
        <sz val="10"/>
        <color rgb="FF000000"/>
        <rFont val="Times New Roman"/>
        <charset val="134"/>
      </rPr>
      <t>中黄</t>
    </r>
    <r>
      <rPr>
        <sz val="10"/>
        <color rgb="FF000000"/>
        <rFont val="Times New Roman"/>
        <charset val="134"/>
      </rPr>
      <t>13/</t>
    </r>
    <r>
      <rPr>
        <sz val="10"/>
        <color rgb="FF000000"/>
        <rFont val="宋体"/>
        <charset val="134"/>
      </rPr>
      <t>郑</t>
    </r>
    <r>
      <rPr>
        <sz val="10"/>
        <color rgb="FF000000"/>
        <rFont val="Times New Roman"/>
        <charset val="134"/>
      </rPr>
      <t>9805</t>
    </r>
    <r>
      <rPr>
        <sz val="10"/>
        <color rgb="FF000000"/>
        <rFont val="宋体"/>
        <charset val="134"/>
      </rPr>
      <t>，参试名称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南农</t>
    </r>
    <r>
      <rPr>
        <sz val="10"/>
        <color rgb="FF000000"/>
        <rFont val="Times New Roman"/>
        <charset val="134"/>
      </rPr>
      <t>0409”</t>
    </r>
  </si>
  <si>
    <t>初审通过，适宜在江苏淮河以南地区做夏大豆栽培。</t>
  </si>
  <si>
    <r>
      <rPr>
        <sz val="10"/>
        <color theme="1"/>
        <rFont val="Times New Roman"/>
        <charset val="134"/>
      </rPr>
      <t>南农</t>
    </r>
    <r>
      <rPr>
        <sz val="10"/>
        <color theme="1"/>
        <rFont val="Times New Roman"/>
        <charset val="134"/>
      </rPr>
      <t>58</t>
    </r>
  </si>
  <si>
    <r>
      <rPr>
        <sz val="10"/>
        <color theme="1"/>
        <rFont val="Times New Roman"/>
        <charset val="134"/>
      </rPr>
      <t>南农</t>
    </r>
    <r>
      <rPr>
        <sz val="10"/>
        <color theme="1"/>
        <rFont val="Times New Roman"/>
        <charset val="134"/>
      </rPr>
      <t>19-15//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1138-2/</t>
    </r>
    <r>
      <rPr>
        <sz val="10"/>
        <color theme="1"/>
        <rFont val="宋体"/>
        <charset val="134"/>
      </rPr>
      <t>科丰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///</t>
    </r>
    <r>
      <rPr>
        <sz val="10"/>
        <color theme="1"/>
        <rFont val="宋体"/>
        <charset val="134"/>
      </rPr>
      <t>濮海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号，参试名称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16-3”</t>
    </r>
  </si>
  <si>
    <r>
      <rPr>
        <sz val="10"/>
        <color theme="1"/>
        <rFont val="Times New Roman"/>
        <charset val="134"/>
      </rPr>
      <t>淮豆</t>
    </r>
    <r>
      <rPr>
        <sz val="10"/>
        <color theme="1"/>
        <rFont val="Times New Roman"/>
        <charset val="134"/>
      </rPr>
      <t>13</t>
    </r>
  </si>
  <si>
    <t>江苏徐淮地区淮阴农业科学研究所</t>
  </si>
  <si>
    <r>
      <rPr>
        <sz val="10"/>
        <color theme="1"/>
        <rFont val="Times New Roman"/>
        <charset val="134"/>
      </rPr>
      <t>江苏徐淮地区淮阴农业科学研究所，</t>
    </r>
    <r>
      <rPr>
        <sz val="10"/>
        <color rgb="FF000000"/>
        <rFont val="宋体"/>
        <charset val="134"/>
      </rPr>
      <t>江苏省农业科学院种质资源与生物技术研究所</t>
    </r>
  </si>
  <si>
    <r>
      <rPr>
        <sz val="10"/>
        <color rgb="FF000000"/>
        <rFont val="Times New Roman"/>
        <charset val="134"/>
      </rPr>
      <t>Forrest/</t>
    </r>
    <r>
      <rPr>
        <sz val="10"/>
        <color rgb="FF000000"/>
        <rFont val="宋体"/>
        <charset val="134"/>
      </rPr>
      <t>淮豆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号</t>
    </r>
  </si>
  <si>
    <t>淮北夏大豆</t>
  </si>
  <si>
    <r>
      <rPr>
        <sz val="10"/>
        <color theme="1"/>
        <rFont val="Times New Roman"/>
        <charset val="134"/>
      </rPr>
      <t>徐豆</t>
    </r>
    <r>
      <rPr>
        <sz val="10"/>
        <color theme="1"/>
        <rFont val="Times New Roman"/>
        <charset val="134"/>
      </rPr>
      <t>25</t>
    </r>
  </si>
  <si>
    <t>江苏徐淮地区徐州农业科学研究所</t>
  </si>
  <si>
    <r>
      <rPr>
        <sz val="10"/>
        <color theme="1"/>
        <rFont val="Times New Roman"/>
        <charset val="134"/>
      </rPr>
      <t>徐豆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翠扇大豆，参试名称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134"/>
      </rPr>
      <t>0112-24”</t>
    </r>
  </si>
  <si>
    <t>初审通过，适宜在江苏淮河以北地区做夏大豆栽培。</t>
  </si>
  <si>
    <r>
      <rPr>
        <sz val="10"/>
        <color theme="1"/>
        <rFont val="Times New Roman"/>
        <charset val="134"/>
      </rPr>
      <t>南农</t>
    </r>
    <r>
      <rPr>
        <sz val="10"/>
        <color theme="1"/>
        <rFont val="Times New Roman"/>
        <charset val="134"/>
      </rPr>
      <t>47</t>
    </r>
  </si>
  <si>
    <r>
      <rPr>
        <sz val="10"/>
        <color rgb="FF000000"/>
        <rFont val="Times New Roman"/>
        <charset val="134"/>
      </rPr>
      <t>周豆</t>
    </r>
    <r>
      <rPr>
        <sz val="10"/>
        <color rgb="FF000000"/>
        <rFont val="Times New Roman"/>
        <charset val="134"/>
      </rPr>
      <t>13/</t>
    </r>
    <r>
      <rPr>
        <sz val="10"/>
        <color rgb="FF000000"/>
        <rFont val="宋体"/>
        <charset val="134"/>
      </rPr>
      <t>郑</t>
    </r>
    <r>
      <rPr>
        <sz val="10"/>
        <color rgb="FF000000"/>
        <rFont val="Times New Roman"/>
        <charset val="134"/>
      </rPr>
      <t>9805</t>
    </r>
    <r>
      <rPr>
        <sz val="10"/>
        <color rgb="FF000000"/>
        <rFont val="宋体"/>
        <charset val="134"/>
      </rPr>
      <t>，参试名称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南农</t>
    </r>
    <r>
      <rPr>
        <sz val="10"/>
        <color rgb="FF000000"/>
        <rFont val="Times New Roman"/>
        <charset val="134"/>
      </rPr>
      <t>1606”</t>
    </r>
  </si>
  <si>
    <t>鲜食春大豆</t>
  </si>
  <si>
    <r>
      <rPr>
        <sz val="10"/>
        <color theme="1"/>
        <rFont val="Times New Roman"/>
        <charset val="134"/>
      </rPr>
      <t>苏奎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</t>
    </r>
  </si>
  <si>
    <t>江苏省农业科学院经济作物研究所</t>
  </si>
  <si>
    <r>
      <rPr>
        <sz val="10"/>
        <color theme="1"/>
        <rFont val="Times New Roman"/>
        <charset val="134"/>
      </rPr>
      <t>辽鲜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苏早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苏奎</t>
    </r>
    <r>
      <rPr>
        <sz val="10"/>
        <color theme="1"/>
        <rFont val="Times New Roman"/>
        <charset val="134"/>
      </rPr>
      <t>16-1”</t>
    </r>
  </si>
  <si>
    <t>初审通过，适宜在江苏全省做春播鲜食大豆栽培。</t>
  </si>
  <si>
    <r>
      <rPr>
        <sz val="10"/>
        <color theme="1"/>
        <rFont val="Times New Roman"/>
        <charset val="134"/>
      </rPr>
      <t>苏新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</si>
  <si>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辽鲜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×</t>
    </r>
    <r>
      <rPr>
        <sz val="10"/>
        <color theme="1"/>
        <rFont val="宋体"/>
        <charset val="134"/>
      </rPr>
      <t>奎</t>
    </r>
    <r>
      <rPr>
        <sz val="10"/>
        <color theme="1"/>
        <rFont val="Times New Roman"/>
        <charset val="134"/>
      </rPr>
      <t>2077</t>
    </r>
  </si>
  <si>
    <r>
      <rPr>
        <sz val="10"/>
        <color theme="1"/>
        <rFont val="Times New Roman"/>
        <charset val="134"/>
      </rPr>
      <t>徐春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</t>
    </r>
  </si>
  <si>
    <t>江苏徐淮地区徐州农业科学研究所、辽宁省开原市农科种苗有限公司</t>
  </si>
  <si>
    <r>
      <rPr>
        <sz val="10"/>
        <color theme="1"/>
        <rFont val="Times New Roman"/>
        <charset val="134"/>
      </rPr>
      <t>铁</t>
    </r>
    <r>
      <rPr>
        <sz val="10"/>
        <color theme="1"/>
        <rFont val="Times New Roman"/>
        <charset val="134"/>
      </rPr>
      <t>94037/</t>
    </r>
    <r>
      <rPr>
        <sz val="10"/>
        <color theme="1"/>
        <rFont val="宋体"/>
        <charset val="134"/>
      </rPr>
      <t>台湾</t>
    </r>
    <r>
      <rPr>
        <sz val="10"/>
        <color theme="1"/>
        <rFont val="Times New Roman"/>
        <charset val="134"/>
      </rPr>
      <t>75</t>
    </r>
    <r>
      <rPr>
        <sz val="10"/>
        <color theme="1"/>
        <rFont val="宋体"/>
        <charset val="134"/>
      </rPr>
      <t>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徐春</t>
    </r>
    <r>
      <rPr>
        <sz val="10"/>
        <color theme="1"/>
        <rFont val="Times New Roman"/>
        <charset val="134"/>
      </rPr>
      <t>0506”</t>
    </r>
  </si>
  <si>
    <t>鲜食夏大豆</t>
  </si>
  <si>
    <r>
      <rPr>
        <sz val="10"/>
        <color theme="1"/>
        <rFont val="Times New Roman"/>
        <charset val="134"/>
      </rPr>
      <t>淮鲜豆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</si>
  <si>
    <t>苏徐淮地区淮阴农业科学研究所</t>
  </si>
  <si>
    <r>
      <rPr>
        <sz val="10"/>
        <color theme="1"/>
        <rFont val="Times New Roman"/>
        <charset val="134"/>
      </rPr>
      <t>H229/</t>
    </r>
    <r>
      <rPr>
        <sz val="10"/>
        <color theme="1"/>
        <rFont val="宋体"/>
        <charset val="134"/>
      </rPr>
      <t>楚秀，参试名称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淮鲜</t>
    </r>
    <r>
      <rPr>
        <sz val="10"/>
        <color theme="1"/>
        <rFont val="Times New Roman"/>
        <charset val="134"/>
      </rPr>
      <t>16-48”</t>
    </r>
  </si>
  <si>
    <t>初审通过，适宜在江苏淮河以南地区做夏播鲜食大豆栽培。</t>
  </si>
  <si>
    <r>
      <rPr>
        <sz val="10"/>
        <color theme="1"/>
        <rFont val="Times New Roman"/>
        <charset val="134"/>
      </rPr>
      <t>苏豆</t>
    </r>
    <r>
      <rPr>
        <sz val="10"/>
        <color theme="1"/>
        <rFont val="Times New Roman"/>
        <charset val="134"/>
      </rPr>
      <t>17</t>
    </r>
  </si>
  <si>
    <r>
      <rPr>
        <sz val="10"/>
        <color theme="1"/>
        <rFont val="Times New Roman"/>
        <charset val="134"/>
      </rPr>
      <t>苏豆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通豆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苏鲜</t>
    </r>
    <r>
      <rPr>
        <sz val="10"/>
        <color theme="1"/>
        <rFont val="Times New Roman"/>
        <charset val="134"/>
      </rPr>
      <t>16-12”</t>
    </r>
  </si>
  <si>
    <r>
      <rPr>
        <sz val="10"/>
        <color theme="1"/>
        <rFont val="Times New Roman"/>
        <charset val="134"/>
      </rPr>
      <t>南农</t>
    </r>
    <r>
      <rPr>
        <sz val="10"/>
        <color theme="1"/>
        <rFont val="Times New Roman"/>
        <charset val="134"/>
      </rPr>
      <t>413</t>
    </r>
  </si>
  <si>
    <r>
      <rPr>
        <sz val="10"/>
        <color theme="1"/>
        <rFont val="Times New Roman"/>
        <charset val="134"/>
      </rPr>
      <t>新六青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95C-13</t>
    </r>
    <r>
      <rPr>
        <sz val="10"/>
        <color theme="1"/>
        <rFont val="宋体"/>
        <charset val="134"/>
      </rPr>
      <t>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J4-3”</t>
    </r>
  </si>
  <si>
    <r>
      <rPr>
        <sz val="10"/>
        <color theme="1"/>
        <rFont val="Times New Roman"/>
        <charset val="134"/>
      </rPr>
      <t>南农</t>
    </r>
    <r>
      <rPr>
        <sz val="10"/>
        <color theme="1"/>
        <rFont val="Times New Roman"/>
        <charset val="134"/>
      </rPr>
      <t>416</t>
    </r>
  </si>
  <si>
    <r>
      <rPr>
        <sz val="10"/>
        <color theme="1"/>
        <rFont val="Times New Roman"/>
        <charset val="134"/>
      </rPr>
      <t>油</t>
    </r>
    <r>
      <rPr>
        <sz val="10"/>
        <color theme="1"/>
        <rFont val="Times New Roman"/>
        <charset val="134"/>
      </rPr>
      <t>02-49/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95C-13</t>
    </r>
    <r>
      <rPr>
        <sz val="10"/>
        <color theme="1"/>
        <rFont val="宋体"/>
        <charset val="134"/>
      </rPr>
      <t>，参试名称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S5-1”</t>
    </r>
  </si>
  <si>
    <t>2019年大豆初审品种试验数据汇总（粒用大豆）</t>
  </si>
  <si>
    <t>年份</t>
  </si>
  <si>
    <t>产量</t>
  </si>
  <si>
    <t>病毒病鉴定</t>
  </si>
  <si>
    <t>倒伏度</t>
  </si>
  <si>
    <t>品质</t>
  </si>
  <si>
    <t>生育期</t>
  </si>
  <si>
    <r>
      <rPr>
        <sz val="10"/>
        <rFont val="宋体"/>
        <charset val="134"/>
      </rPr>
      <t>株高（</t>
    </r>
    <r>
      <rPr>
        <sz val="10"/>
        <rFont val="Times New Roman"/>
        <charset val="0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</si>
  <si>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结荚高度（</t>
    </r>
    <r>
      <rPr>
        <sz val="10"/>
        <rFont val="Times New Roman"/>
        <charset val="0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</si>
  <si>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单荚粒数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粒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</si>
  <si>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有效分枝数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</si>
  <si>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主茎节数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</si>
  <si>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单株有效荚数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</si>
  <si>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</si>
  <si>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百粒重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</si>
  <si>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紫斑粒率</t>
    </r>
    <r>
      <rPr>
        <sz val="10"/>
        <rFont val="Times New Roman"/>
        <charset val="0"/>
      </rPr>
      <t>%</t>
    </r>
  </si>
  <si>
    <r>
      <rPr>
        <sz val="10"/>
        <rFont val="宋体"/>
        <charset val="134"/>
      </rPr>
      <t>褐斑粒率</t>
    </r>
    <r>
      <rPr>
        <sz val="10"/>
        <rFont val="Times New Roman"/>
        <charset val="0"/>
      </rPr>
      <t>%</t>
    </r>
  </si>
  <si>
    <t>叶形</t>
  </si>
  <si>
    <t>花色</t>
  </si>
  <si>
    <t>茸毛色</t>
  </si>
  <si>
    <t>结荚习性</t>
  </si>
  <si>
    <t>株型</t>
  </si>
  <si>
    <t>裂荚性</t>
  </si>
  <si>
    <t>荚形</t>
  </si>
  <si>
    <t>荚色</t>
  </si>
  <si>
    <t>粒形</t>
  </si>
  <si>
    <t>种皮色</t>
  </si>
  <si>
    <t>种皮光泽</t>
  </si>
  <si>
    <t>种脐色</t>
  </si>
  <si>
    <t>子叶色</t>
  </si>
  <si>
    <r>
      <rPr>
        <sz val="10"/>
        <rFont val="宋体"/>
        <charset val="134"/>
      </rPr>
      <t>公斤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</si>
  <si>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较</t>
    </r>
    <r>
      <rPr>
        <sz val="10"/>
        <rFont val="Times New Roman"/>
        <charset val="134"/>
      </rPr>
      <t>CK±%</t>
    </r>
  </si>
  <si>
    <t>位次</t>
  </si>
  <si>
    <t>增减产点数</t>
  </si>
  <si>
    <r>
      <rPr>
        <sz val="10"/>
        <rFont val="Times New Roman"/>
        <charset val="0"/>
      </rPr>
      <t>sc3</t>
    </r>
    <r>
      <rPr>
        <sz val="10"/>
        <color indexed="8"/>
        <rFont val="宋体"/>
        <charset val="134"/>
      </rPr>
      <t>病指</t>
    </r>
  </si>
  <si>
    <t>抗性</t>
  </si>
  <si>
    <r>
      <rPr>
        <sz val="10"/>
        <rFont val="Times New Roman"/>
        <charset val="0"/>
      </rPr>
      <t>sc7</t>
    </r>
    <r>
      <rPr>
        <sz val="10"/>
        <color indexed="8"/>
        <rFont val="宋体"/>
        <charset val="134"/>
      </rPr>
      <t>病指</t>
    </r>
  </si>
  <si>
    <r>
      <rPr>
        <sz val="10"/>
        <rFont val="宋体"/>
        <charset val="134"/>
      </rPr>
      <t>蛋白质</t>
    </r>
    <r>
      <rPr>
        <sz val="10"/>
        <color indexed="8"/>
        <rFont val="Times New Roman"/>
        <charset val="0"/>
      </rPr>
      <t>(%)</t>
    </r>
  </si>
  <si>
    <r>
      <rPr>
        <sz val="10"/>
        <rFont val="宋体"/>
        <charset val="134"/>
      </rPr>
      <t>油份</t>
    </r>
    <r>
      <rPr>
        <sz val="10"/>
        <color indexed="8"/>
        <rFont val="Times New Roman"/>
        <charset val="0"/>
      </rPr>
      <t xml:space="preserve"> (%)</t>
    </r>
  </si>
  <si>
    <r>
      <rPr>
        <sz val="10"/>
        <rFont val="宋体"/>
        <charset val="134"/>
      </rPr>
      <t>蛋</t>
    </r>
    <r>
      <rPr>
        <sz val="10"/>
        <rFont val="Times New Roman"/>
        <charset val="0"/>
      </rPr>
      <t>+</t>
    </r>
    <r>
      <rPr>
        <sz val="10"/>
        <rFont val="宋体"/>
        <charset val="134"/>
      </rPr>
      <t>油</t>
    </r>
  </si>
  <si>
    <t>天数</t>
  </si>
  <si>
    <r>
      <rPr>
        <sz val="10"/>
        <rFont val="宋体"/>
        <charset val="134"/>
      </rPr>
      <t>较</t>
    </r>
    <r>
      <rPr>
        <sz val="10"/>
        <rFont val="Times New Roman"/>
        <charset val="0"/>
      </rPr>
      <t>CK±</t>
    </r>
  </si>
  <si>
    <r>
      <rPr>
        <sz val="10"/>
        <rFont val="宋体"/>
        <charset val="134"/>
      </rPr>
      <t>南农50
（南农</t>
    </r>
    <r>
      <rPr>
        <sz val="10"/>
        <rFont val="Times New Roman"/>
        <charset val="134"/>
      </rPr>
      <t>0409</t>
    </r>
    <r>
      <rPr>
        <sz val="10"/>
        <rFont val="宋体"/>
        <charset val="134"/>
      </rPr>
      <t>）</t>
    </r>
  </si>
  <si>
    <t>5/0</t>
  </si>
  <si>
    <t>高抗</t>
  </si>
  <si>
    <t>抗病</t>
  </si>
  <si>
    <t>卵圆</t>
  </si>
  <si>
    <t>紫</t>
  </si>
  <si>
    <t>灰</t>
  </si>
  <si>
    <t>有限</t>
  </si>
  <si>
    <t>收敛</t>
  </si>
  <si>
    <t>不裂</t>
  </si>
  <si>
    <t>弯镰</t>
  </si>
  <si>
    <t>褐</t>
  </si>
  <si>
    <t>圆</t>
  </si>
  <si>
    <t>黄</t>
  </si>
  <si>
    <t>微光</t>
  </si>
  <si>
    <t>淡褐</t>
  </si>
  <si>
    <t>5/2</t>
  </si>
  <si>
    <t>微</t>
  </si>
  <si>
    <t>两年平均</t>
  </si>
  <si>
    <t>10/2</t>
  </si>
  <si>
    <r>
      <rPr>
        <sz val="10"/>
        <rFont val="Times New Roman"/>
        <charset val="0"/>
      </rPr>
      <t>2018</t>
    </r>
    <r>
      <rPr>
        <sz val="10"/>
        <rFont val="宋体"/>
        <charset val="134"/>
      </rPr>
      <t>生试</t>
    </r>
  </si>
  <si>
    <t>7/1</t>
  </si>
  <si>
    <t>椭圆</t>
  </si>
  <si>
    <t>淡黄</t>
  </si>
  <si>
    <r>
      <rPr>
        <sz val="10"/>
        <rFont val="宋体"/>
        <charset val="134"/>
      </rPr>
      <t>南农58
（南农</t>
    </r>
    <r>
      <rPr>
        <sz val="10"/>
        <rFont val="Times New Roman"/>
        <charset val="134"/>
      </rPr>
      <t>16-3</t>
    </r>
    <r>
      <rPr>
        <sz val="10"/>
        <rFont val="宋体"/>
        <charset val="134"/>
      </rPr>
      <t>）</t>
    </r>
  </si>
  <si>
    <t>中感</t>
  </si>
  <si>
    <t>棕</t>
  </si>
  <si>
    <t>半开张</t>
  </si>
  <si>
    <t>弯廉</t>
  </si>
  <si>
    <t>弱</t>
  </si>
  <si>
    <t>黑</t>
  </si>
  <si>
    <t>亚有限</t>
  </si>
  <si>
    <t>褐色</t>
  </si>
  <si>
    <t>黒</t>
  </si>
  <si>
    <t>8/0</t>
  </si>
  <si>
    <t>中</t>
  </si>
  <si>
    <r>
      <rPr>
        <sz val="10"/>
        <rFont val="宋体"/>
        <charset val="134"/>
      </rPr>
      <t>淮豆</t>
    </r>
    <r>
      <rPr>
        <sz val="10"/>
        <rFont val="Times New Roman"/>
        <charset val="0"/>
      </rPr>
      <t>13</t>
    </r>
  </si>
  <si>
    <t>白</t>
  </si>
  <si>
    <t>6/1</t>
  </si>
  <si>
    <t>感病</t>
  </si>
  <si>
    <t>有</t>
  </si>
  <si>
    <t>11/1</t>
  </si>
  <si>
    <t>黑褐</t>
  </si>
  <si>
    <r>
      <rPr>
        <sz val="10"/>
        <rFont val="宋体"/>
        <charset val="134"/>
      </rPr>
      <t>通豆</t>
    </r>
    <r>
      <rPr>
        <sz val="10"/>
        <rFont val="Times New Roman"/>
        <charset val="0"/>
      </rPr>
      <t>7</t>
    </r>
    <r>
      <rPr>
        <sz val="10"/>
        <rFont val="宋体"/>
        <charset val="134"/>
      </rPr>
      <t>号（</t>
    </r>
    <r>
      <rPr>
        <sz val="10"/>
        <rFont val="Times New Roman"/>
        <charset val="0"/>
      </rPr>
      <t>CK1</t>
    </r>
    <r>
      <rPr>
        <sz val="10"/>
        <rFont val="宋体"/>
        <charset val="134"/>
      </rPr>
      <t>）</t>
    </r>
  </si>
  <si>
    <r>
      <rPr>
        <sz val="10"/>
        <rFont val="Times New Roman"/>
        <charset val="0"/>
      </rPr>
      <t>2016</t>
    </r>
    <r>
      <rPr>
        <sz val="10"/>
        <rFont val="宋体"/>
        <charset val="134"/>
      </rPr>
      <t>区试</t>
    </r>
  </si>
  <si>
    <r>
      <rPr>
        <sz val="10"/>
        <rFont val="Times New Roman"/>
        <charset val="0"/>
      </rPr>
      <t>2017</t>
    </r>
    <r>
      <rPr>
        <sz val="10"/>
        <rFont val="宋体"/>
        <charset val="134"/>
      </rPr>
      <t>区试</t>
    </r>
  </si>
  <si>
    <t>黄褐</t>
  </si>
  <si>
    <r>
      <rPr>
        <sz val="10"/>
        <rFont val="Times New Roman"/>
        <charset val="0"/>
      </rPr>
      <t>2018</t>
    </r>
    <r>
      <rPr>
        <sz val="10"/>
        <rFont val="宋体"/>
        <charset val="134"/>
      </rPr>
      <t>区试</t>
    </r>
  </si>
  <si>
    <t>浅褐</t>
  </si>
  <si>
    <r>
      <rPr>
        <b/>
        <sz val="10"/>
        <rFont val="Times New Roman"/>
        <charset val="0"/>
      </rPr>
      <t>16-17</t>
    </r>
    <r>
      <rPr>
        <b/>
        <sz val="10"/>
        <rFont val="宋体"/>
        <charset val="0"/>
      </rPr>
      <t>平均</t>
    </r>
  </si>
  <si>
    <r>
      <rPr>
        <b/>
        <sz val="10"/>
        <rFont val="Times New Roman"/>
        <charset val="0"/>
      </rPr>
      <t>17-18</t>
    </r>
    <r>
      <rPr>
        <b/>
        <sz val="10"/>
        <rFont val="宋体"/>
        <charset val="0"/>
      </rPr>
      <t>平均</t>
    </r>
  </si>
  <si>
    <t>SC3</t>
  </si>
  <si>
    <t>SC7</t>
  </si>
  <si>
    <t>全生育期（天）</t>
  </si>
  <si>
    <r>
      <rPr>
        <b/>
        <sz val="10"/>
        <rFont val="宋体"/>
        <charset val="134"/>
      </rPr>
      <t>株高（</t>
    </r>
    <r>
      <rPr>
        <b/>
        <sz val="10"/>
        <rFont val="Times New Roman"/>
        <charset val="0"/>
      </rPr>
      <t>cm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</si>
  <si>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结荚高度（</t>
    </r>
    <r>
      <rPr>
        <b/>
        <sz val="10"/>
        <rFont val="Times New Roman"/>
        <charset val="0"/>
      </rPr>
      <t>cm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</si>
  <si>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单荚粒数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粒</t>
    </r>
    <r>
      <rPr>
        <b/>
        <sz val="10"/>
        <rFont val="Times New Roman"/>
        <charset val="0"/>
      </rPr>
      <t>)</t>
    </r>
  </si>
  <si>
    <r>
      <rPr>
        <b/>
        <sz val="10"/>
        <rFont val="宋体"/>
        <charset val="134"/>
      </rPr>
      <t>有效分枝数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个</t>
    </r>
    <r>
      <rPr>
        <b/>
        <sz val="10"/>
        <rFont val="Times New Roman"/>
        <charset val="0"/>
      </rPr>
      <t>)</t>
    </r>
  </si>
  <si>
    <r>
      <rPr>
        <b/>
        <sz val="10"/>
        <rFont val="宋体"/>
        <charset val="134"/>
      </rPr>
      <t>主茎节数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个</t>
    </r>
    <r>
      <rPr>
        <b/>
        <sz val="10"/>
        <rFont val="Times New Roman"/>
        <charset val="0"/>
      </rPr>
      <t>)</t>
    </r>
  </si>
  <si>
    <r>
      <rPr>
        <b/>
        <sz val="10"/>
        <rFont val="宋体"/>
        <charset val="134"/>
      </rPr>
      <t>单株有效荚数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个</t>
    </r>
    <r>
      <rPr>
        <b/>
        <sz val="10"/>
        <rFont val="Times New Roman"/>
        <charset val="0"/>
      </rPr>
      <t>)</t>
    </r>
  </si>
  <si>
    <r>
      <rPr>
        <b/>
        <sz val="10"/>
        <rFont val="宋体"/>
        <charset val="134"/>
      </rPr>
      <t>单株粒重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克</t>
    </r>
    <r>
      <rPr>
        <b/>
        <sz val="10"/>
        <rFont val="Times New Roman"/>
        <charset val="0"/>
      </rPr>
      <t>)</t>
    </r>
  </si>
  <si>
    <r>
      <rPr>
        <b/>
        <sz val="10"/>
        <rFont val="宋体"/>
        <charset val="134"/>
      </rPr>
      <t>百粒重</t>
    </r>
    <r>
      <rPr>
        <b/>
        <sz val="10"/>
        <rFont val="Times New Roman"/>
        <charset val="0"/>
      </rPr>
      <t>(</t>
    </r>
    <r>
      <rPr>
        <b/>
        <sz val="10"/>
        <rFont val="宋体"/>
        <charset val="134"/>
      </rPr>
      <t>克</t>
    </r>
    <r>
      <rPr>
        <b/>
        <sz val="10"/>
        <rFont val="Times New Roman"/>
        <charset val="0"/>
      </rPr>
      <t>)</t>
    </r>
  </si>
  <si>
    <t>田间花叶病毒病</t>
  </si>
  <si>
    <r>
      <rPr>
        <b/>
        <sz val="10"/>
        <rFont val="宋体"/>
        <charset val="134"/>
      </rPr>
      <t>公斤</t>
    </r>
    <r>
      <rPr>
        <b/>
        <sz val="10"/>
        <rFont val="Times New Roman"/>
        <charset val="0"/>
      </rPr>
      <t>/</t>
    </r>
    <r>
      <rPr>
        <b/>
        <sz val="10"/>
        <rFont val="宋体"/>
        <charset val="134"/>
      </rPr>
      <t>亩</t>
    </r>
  </si>
  <si>
    <r>
      <rPr>
        <b/>
        <sz val="10"/>
        <rFont val="宋体"/>
        <charset val="134"/>
      </rPr>
      <t>较（徐豆</t>
    </r>
    <r>
      <rPr>
        <b/>
        <sz val="10"/>
        <rFont val="Times New Roman"/>
        <charset val="0"/>
      </rPr>
      <t>13</t>
    </r>
    <r>
      <rPr>
        <b/>
        <sz val="10"/>
        <rFont val="宋体"/>
        <charset val="134"/>
      </rPr>
      <t>）</t>
    </r>
    <r>
      <rPr>
        <b/>
        <sz val="10"/>
        <rFont val="Times New Roman"/>
        <charset val="0"/>
      </rPr>
      <t>CK</t>
    </r>
    <r>
      <rPr>
        <b/>
        <sz val="10"/>
        <rFont val="宋体"/>
        <charset val="134"/>
      </rPr>
      <t>±</t>
    </r>
    <r>
      <rPr>
        <b/>
        <sz val="10"/>
        <rFont val="Times New Roman"/>
        <charset val="0"/>
      </rPr>
      <t>%</t>
    </r>
  </si>
  <si>
    <t>增/减产点数</t>
  </si>
  <si>
    <t>病情指数</t>
  </si>
  <si>
    <t>抗性结论</t>
  </si>
  <si>
    <t>粗蛋白质，(干基)%</t>
  </si>
  <si>
    <t>粗脂肪，(干基)%</t>
  </si>
  <si>
    <t>蛋+油</t>
  </si>
  <si>
    <t>比ck</t>
  </si>
  <si>
    <t>初花期</t>
  </si>
  <si>
    <t>花荚期</t>
  </si>
  <si>
    <r>
      <rPr>
        <sz val="10"/>
        <rFont val="宋体"/>
        <charset val="134"/>
      </rPr>
      <t>徐豆25
（徐</t>
    </r>
    <r>
      <rPr>
        <sz val="10"/>
        <rFont val="Times New Roman"/>
        <charset val="134"/>
      </rPr>
      <t>0112-24</t>
    </r>
    <r>
      <rPr>
        <sz val="10"/>
        <rFont val="宋体"/>
        <charset val="134"/>
      </rPr>
      <t>）</t>
    </r>
  </si>
  <si>
    <t>6/0</t>
  </si>
  <si>
    <t>中抗</t>
  </si>
  <si>
    <t>不</t>
  </si>
  <si>
    <t>5/1</t>
  </si>
  <si>
    <t>1-</t>
  </si>
  <si>
    <t>2018生试</t>
  </si>
  <si>
    <t>7/0</t>
  </si>
  <si>
    <r>
      <rPr>
        <sz val="10"/>
        <rFont val="宋体"/>
        <charset val="134"/>
      </rPr>
      <t>南农47
（南农</t>
    </r>
    <r>
      <rPr>
        <sz val="10"/>
        <rFont val="Times New Roman"/>
        <charset val="134"/>
      </rPr>
      <t>1606</t>
    </r>
    <r>
      <rPr>
        <sz val="10"/>
        <rFont val="宋体"/>
        <charset val="134"/>
      </rPr>
      <t>）</t>
    </r>
  </si>
  <si>
    <t>亚</t>
  </si>
  <si>
    <t>12/0</t>
  </si>
  <si>
    <t>徐豆13CK</t>
  </si>
  <si>
    <t>/</t>
  </si>
  <si>
    <t xml:space="preserve">/ </t>
  </si>
  <si>
    <t>16-17平均</t>
  </si>
  <si>
    <t>17-18平均</t>
  </si>
  <si>
    <t>2019年大豆初审品种试验数据汇总（鲜食大豆）</t>
  </si>
  <si>
    <t>鲜荚产量</t>
  </si>
  <si>
    <t>出仁率
%</t>
  </si>
  <si>
    <t>鲜籽粒产量</t>
  </si>
  <si>
    <t>抗倒性</t>
  </si>
  <si>
    <t>生育期（天）</t>
  </si>
  <si>
    <t>比对照+-</t>
  </si>
  <si>
    <t>株高（厘米）</t>
  </si>
  <si>
    <r>
      <rPr>
        <b/>
        <sz val="10"/>
        <rFont val="宋体"/>
        <charset val="134"/>
      </rPr>
      <t>标准粒荚个数百分率（</t>
    </r>
    <r>
      <rPr>
        <b/>
        <sz val="10"/>
        <rFont val="Times New Roman"/>
        <charset val="134"/>
      </rPr>
      <t>%</t>
    </r>
    <r>
      <rPr>
        <b/>
        <sz val="10"/>
        <rFont val="宋体"/>
        <charset val="134"/>
      </rPr>
      <t>）</t>
    </r>
  </si>
  <si>
    <t>单株荚重（克）</t>
  </si>
  <si>
    <r>
      <rPr>
        <b/>
        <sz val="10"/>
        <rFont val="宋体"/>
        <charset val="134"/>
      </rPr>
      <t>标准荚数（个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公斤）</t>
    </r>
  </si>
  <si>
    <t>鲜百粒重（克）</t>
  </si>
  <si>
    <t>二粒标准荚（厘米）</t>
  </si>
  <si>
    <t>口感品质</t>
  </si>
  <si>
    <r>
      <rPr>
        <b/>
        <sz val="10"/>
        <rFont val="宋体"/>
        <charset val="134"/>
      </rPr>
      <t>公斤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亩</t>
    </r>
  </si>
  <si>
    <r>
      <rPr>
        <b/>
        <sz val="10"/>
        <rFont val="宋体"/>
        <charset val="134"/>
      </rPr>
      <t>较</t>
    </r>
    <r>
      <rPr>
        <b/>
        <sz val="10"/>
        <rFont val="Times New Roman"/>
        <charset val="134"/>
      </rPr>
      <t>CK</t>
    </r>
    <r>
      <rPr>
        <b/>
        <sz val="10"/>
        <rFont val="宋体"/>
        <charset val="134"/>
      </rPr>
      <t>±</t>
    </r>
    <r>
      <rPr>
        <b/>
        <sz val="10"/>
        <rFont val="Times New Roman"/>
        <charset val="134"/>
      </rPr>
      <t>%</t>
    </r>
  </si>
  <si>
    <t>长</t>
  </si>
  <si>
    <t>宽</t>
  </si>
  <si>
    <t>苏奎3号
（苏奎16-1）</t>
  </si>
  <si>
    <t>2016区试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</si>
  <si>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级</t>
    </r>
  </si>
  <si>
    <t>香甜柔糯</t>
  </si>
  <si>
    <t>2017区试</t>
  </si>
  <si>
    <t>14/0</t>
  </si>
  <si>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级</t>
    </r>
  </si>
  <si>
    <t>苏新6号
（苏奎4号）</t>
  </si>
  <si>
    <t>2018区试</t>
  </si>
  <si>
    <t>12/1</t>
  </si>
  <si>
    <t>徐春4号
（徐春0506）</t>
  </si>
  <si>
    <t>4/3</t>
  </si>
  <si>
    <t>香甜柔糯　</t>
  </si>
  <si>
    <t>10/4</t>
  </si>
  <si>
    <t>台湾292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</si>
  <si>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区试</t>
    </r>
  </si>
  <si>
    <t>高感</t>
  </si>
  <si>
    <r>
      <rPr>
        <b/>
        <sz val="10"/>
        <rFont val="Times New Roman"/>
        <charset val="134"/>
      </rPr>
      <t>17-18</t>
    </r>
    <r>
      <rPr>
        <b/>
        <sz val="10"/>
        <rFont val="宋体"/>
        <charset val="134"/>
      </rPr>
      <t>平均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</si>
  <si>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生试</t>
    </r>
  </si>
  <si>
    <r>
      <rPr>
        <sz val="10"/>
        <rFont val="宋体"/>
        <charset val="134"/>
      </rPr>
      <t>淮鲜豆9号
（淮鲜</t>
    </r>
    <r>
      <rPr>
        <sz val="10"/>
        <rFont val="Times New Roman"/>
        <charset val="134"/>
      </rPr>
      <t>16-48</t>
    </r>
    <r>
      <rPr>
        <sz val="10"/>
        <rFont val="宋体"/>
        <charset val="134"/>
      </rPr>
      <t>）</t>
    </r>
  </si>
  <si>
    <t>4/1</t>
  </si>
  <si>
    <t>3/2</t>
  </si>
  <si>
    <t>3/3</t>
  </si>
  <si>
    <t>平均</t>
  </si>
  <si>
    <t>6/5</t>
  </si>
  <si>
    <t>甜脆</t>
  </si>
  <si>
    <r>
      <rPr>
        <sz val="10"/>
        <rFont val="宋体"/>
        <charset val="134"/>
      </rPr>
      <t>苏豆17
（苏鲜</t>
    </r>
    <r>
      <rPr>
        <sz val="10"/>
        <rFont val="Times New Roman"/>
        <charset val="134"/>
      </rPr>
      <t>16-12</t>
    </r>
    <r>
      <rPr>
        <sz val="10"/>
        <rFont val="宋体"/>
        <charset val="134"/>
      </rPr>
      <t>）</t>
    </r>
  </si>
  <si>
    <t>2/3</t>
  </si>
  <si>
    <t>1+</t>
  </si>
  <si>
    <t>6/4</t>
  </si>
  <si>
    <t>5/5</t>
  </si>
  <si>
    <t>香甜糯</t>
  </si>
  <si>
    <r>
      <rPr>
        <sz val="10"/>
        <rFont val="宋体"/>
        <charset val="134"/>
      </rPr>
      <t>南农413
（南农</t>
    </r>
    <r>
      <rPr>
        <sz val="10"/>
        <rFont val="Times New Roman"/>
        <charset val="134"/>
      </rPr>
      <t>J4-3</t>
    </r>
    <r>
      <rPr>
        <sz val="10"/>
        <rFont val="宋体"/>
        <charset val="134"/>
      </rPr>
      <t>）</t>
    </r>
  </si>
  <si>
    <t>甜糯</t>
  </si>
  <si>
    <t>9/2</t>
  </si>
  <si>
    <r>
      <rPr>
        <sz val="10"/>
        <rFont val="宋体"/>
        <charset val="134"/>
      </rPr>
      <t>南农416
（南农</t>
    </r>
    <r>
      <rPr>
        <sz val="10"/>
        <rFont val="Times New Roman"/>
        <charset val="134"/>
      </rPr>
      <t>S5-1</t>
    </r>
    <r>
      <rPr>
        <sz val="10"/>
        <rFont val="宋体"/>
        <charset val="134"/>
      </rPr>
      <t>）</t>
    </r>
  </si>
  <si>
    <t>香糯</t>
  </si>
  <si>
    <t>4/2</t>
  </si>
  <si>
    <r>
      <rPr>
        <sz val="10"/>
        <rFont val="宋体"/>
        <charset val="134"/>
      </rPr>
      <t>通豆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</si>
  <si>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b/>
        <sz val="10"/>
        <rFont val="Times New Roman"/>
        <charset val="134"/>
      </rPr>
      <t>15-16</t>
    </r>
    <r>
      <rPr>
        <b/>
        <sz val="10"/>
        <rFont val="宋体"/>
        <charset val="134"/>
      </rPr>
      <t>平均</t>
    </r>
  </si>
  <si>
    <r>
      <rPr>
        <b/>
        <sz val="10"/>
        <rFont val="Times New Roman"/>
        <charset val="134"/>
      </rPr>
      <t>16-17</t>
    </r>
    <r>
      <rPr>
        <b/>
        <sz val="10"/>
        <rFont val="宋体"/>
        <charset val="134"/>
      </rPr>
      <t>平均</t>
    </r>
  </si>
  <si>
    <r>
      <t>2019</t>
    </r>
    <r>
      <rPr>
        <sz val="18"/>
        <rFont val="宋体"/>
        <charset val="134"/>
      </rPr>
      <t>粒用大豆拟报审品种多点数据结果汇总</t>
    </r>
  </si>
  <si>
    <t>品种</t>
  </si>
  <si>
    <t>试验地点</t>
  </si>
  <si>
    <t>亩产</t>
  </si>
  <si>
    <r>
      <t>比对照增减</t>
    </r>
    <r>
      <rPr>
        <b/>
        <sz val="10"/>
        <color rgb="FF000000"/>
        <rFont val="Times New Roman"/>
        <family val="1"/>
        <charset val="0"/>
      </rPr>
      <t>%</t>
    </r>
  </si>
  <si>
    <t>比对照增减</t>
  </si>
  <si>
    <r>
      <t>株高</t>
    </r>
    <r>
      <rPr>
        <b/>
        <sz val="10"/>
        <rFont val="Times New Roman"/>
        <family val="1"/>
        <charset val="0"/>
      </rPr>
      <t>(cm)</t>
    </r>
  </si>
  <si>
    <r>
      <t>结荚高度（</t>
    </r>
    <r>
      <rPr>
        <b/>
        <sz val="10"/>
        <rFont val="Times New Roman"/>
        <family val="1"/>
        <charset val="0"/>
      </rPr>
      <t>cm)</t>
    </r>
  </si>
  <si>
    <r>
      <t>有效分枝数</t>
    </r>
    <r>
      <rPr>
        <b/>
        <sz val="10"/>
        <rFont val="Times New Roman"/>
        <family val="1"/>
        <charset val="0"/>
      </rPr>
      <t>(</t>
    </r>
    <r>
      <rPr>
        <b/>
        <sz val="10"/>
        <rFont val="宋体"/>
        <charset val="134"/>
      </rPr>
      <t>个</t>
    </r>
    <r>
      <rPr>
        <b/>
        <sz val="10"/>
        <rFont val="Times New Roman"/>
        <family val="1"/>
        <charset val="0"/>
      </rPr>
      <t>)</t>
    </r>
  </si>
  <si>
    <t>主茎节数（个）</t>
  </si>
  <si>
    <t>单株有效荚数（个）</t>
  </si>
  <si>
    <t>单株粒数（粒）</t>
  </si>
  <si>
    <t>单荚粒数（粒）</t>
  </si>
  <si>
    <t>单株粒重（克）</t>
  </si>
  <si>
    <t>百粒重（克）</t>
  </si>
  <si>
    <r>
      <t>虫食粒率</t>
    </r>
    <r>
      <rPr>
        <b/>
        <sz val="10"/>
        <rFont val="Times New Roman"/>
        <family val="1"/>
        <charset val="0"/>
      </rPr>
      <t>%</t>
    </r>
  </si>
  <si>
    <r>
      <t>紫斑粒率</t>
    </r>
    <r>
      <rPr>
        <b/>
        <sz val="10"/>
        <rFont val="Times New Roman"/>
        <family val="1"/>
        <charset val="0"/>
      </rPr>
      <t>%</t>
    </r>
  </si>
  <si>
    <r>
      <t>褐斑粒率</t>
    </r>
    <r>
      <rPr>
        <b/>
        <sz val="10"/>
        <rFont val="Times New Roman"/>
        <family val="1"/>
        <charset val="0"/>
      </rPr>
      <t>%</t>
    </r>
  </si>
  <si>
    <t>备注</t>
  </si>
  <si>
    <r>
      <t>南农</t>
    </r>
    <r>
      <rPr>
        <sz val="10"/>
        <color rgb="FF000000"/>
        <rFont val="Times New Roman"/>
        <family val="1"/>
        <charset val="0"/>
      </rPr>
      <t>50</t>
    </r>
  </si>
  <si>
    <r>
      <t>2017</t>
    </r>
    <r>
      <rPr>
        <sz val="10"/>
        <color rgb="FF000000"/>
        <rFont val="宋体"/>
        <charset val="134"/>
      </rPr>
      <t>区</t>
    </r>
  </si>
  <si>
    <t>南通</t>
  </si>
  <si>
    <r>
      <t>对照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通豆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</t>
    </r>
  </si>
  <si>
    <t>中江</t>
  </si>
  <si>
    <t>南京站</t>
  </si>
  <si>
    <t>-4</t>
  </si>
  <si>
    <t>省院</t>
  </si>
  <si>
    <t>-16</t>
  </si>
  <si>
    <t>东台</t>
  </si>
  <si>
    <t>-7.2</t>
  </si>
  <si>
    <r>
      <t>2018</t>
    </r>
    <r>
      <rPr>
        <sz val="10"/>
        <rFont val="宋体"/>
        <family val="1"/>
        <charset val="0"/>
      </rPr>
      <t>区</t>
    </r>
  </si>
  <si>
    <t>-10</t>
  </si>
  <si>
    <t>-7</t>
  </si>
  <si>
    <t>-9</t>
  </si>
  <si>
    <t>8</t>
  </si>
  <si>
    <t>-18</t>
  </si>
  <si>
    <t>泰兴</t>
  </si>
  <si>
    <t>-8</t>
  </si>
  <si>
    <t>南农</t>
  </si>
  <si>
    <t>-7.7</t>
  </si>
  <si>
    <r>
      <t>2018</t>
    </r>
    <r>
      <rPr>
        <sz val="10"/>
        <rFont val="宋体"/>
        <charset val="134"/>
      </rPr>
      <t>生</t>
    </r>
  </si>
  <si>
    <t>-6</t>
  </si>
  <si>
    <t>-17</t>
  </si>
  <si>
    <r>
      <t>扬子江</t>
    </r>
    <r>
      <rPr>
        <sz val="10"/>
        <rFont val="Times New Roman"/>
        <family val="1"/>
        <charset val="0"/>
      </rPr>
      <t> </t>
    </r>
  </si>
  <si>
    <t>-10.5</t>
  </si>
  <si>
    <r>
      <t>75.</t>
    </r>
    <r>
      <rPr>
        <b/>
        <sz val="10"/>
        <color rgb="FF000000"/>
        <rFont val="Times New Roman"/>
        <charset val="134"/>
      </rPr>
      <t>4</t>
    </r>
    <r>
      <rPr>
        <b/>
        <sz val="10"/>
        <color rgb="FF000000"/>
        <rFont val="Times New Roman"/>
        <family val="1"/>
        <charset val="0"/>
      </rPr>
      <t> </t>
    </r>
  </si>
  <si>
    <r>
      <t>14.</t>
    </r>
    <r>
      <rPr>
        <b/>
        <sz val="10"/>
        <color rgb="FF000000"/>
        <rFont val="Times New Roman"/>
        <charset val="134"/>
      </rPr>
      <t>7</t>
    </r>
    <r>
      <rPr>
        <b/>
        <sz val="10"/>
        <color rgb="FF000000"/>
        <rFont val="Times New Roman"/>
        <family val="1"/>
        <charset val="0"/>
      </rPr>
      <t> </t>
    </r>
  </si>
  <si>
    <r>
      <t>3.</t>
    </r>
    <r>
      <rPr>
        <b/>
        <sz val="10"/>
        <color rgb="FF000000"/>
        <rFont val="Times New Roman"/>
        <charset val="134"/>
      </rPr>
      <t>6</t>
    </r>
    <r>
      <rPr>
        <b/>
        <sz val="10"/>
        <color rgb="FF000000"/>
        <rFont val="Times New Roman"/>
        <family val="1"/>
        <charset val="0"/>
      </rPr>
      <t> </t>
    </r>
  </si>
  <si>
    <r>
      <t>117.</t>
    </r>
    <r>
      <rPr>
        <b/>
        <sz val="10"/>
        <color rgb="FF000000"/>
        <rFont val="Times New Roman"/>
        <charset val="134"/>
      </rPr>
      <t>8</t>
    </r>
    <r>
      <rPr>
        <b/>
        <sz val="10"/>
        <color rgb="FF000000"/>
        <rFont val="Times New Roman"/>
        <family val="1"/>
        <charset val="0"/>
      </rPr>
      <t> </t>
    </r>
  </si>
  <si>
    <r>
      <t>21.</t>
    </r>
    <r>
      <rPr>
        <b/>
        <sz val="10"/>
        <color rgb="FF000000"/>
        <rFont val="Times New Roman"/>
        <charset val="134"/>
      </rPr>
      <t>9</t>
    </r>
    <r>
      <rPr>
        <b/>
        <sz val="10"/>
        <color rgb="FF000000"/>
        <rFont val="Times New Roman"/>
        <family val="1"/>
        <charset val="0"/>
      </rPr>
      <t> </t>
    </r>
  </si>
  <si>
    <r>
      <t>南农</t>
    </r>
    <r>
      <rPr>
        <sz val="10"/>
        <rFont val="Times New Roman"/>
        <charset val="134"/>
      </rPr>
      <t>58</t>
    </r>
  </si>
  <si>
    <r>
      <t>2016</t>
    </r>
    <r>
      <rPr>
        <sz val="10"/>
        <rFont val="宋体"/>
        <family val="1"/>
        <charset val="0"/>
      </rPr>
      <t>区</t>
    </r>
  </si>
  <si>
    <t>16</t>
  </si>
  <si>
    <r>
      <t>对照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family val="1"/>
        <charset val="0"/>
      </rPr>
      <t>通豆</t>
    </r>
    <r>
      <rPr>
        <sz val="10"/>
        <rFont val="Times New Roman"/>
        <family val="1"/>
        <charset val="0"/>
      </rPr>
      <t>7</t>
    </r>
    <r>
      <rPr>
        <sz val="10"/>
        <rFont val="宋体"/>
        <family val="1"/>
        <charset val="0"/>
      </rPr>
      <t>号</t>
    </r>
  </si>
  <si>
    <t>0</t>
  </si>
  <si>
    <t>4</t>
  </si>
  <si>
    <t>沿江</t>
  </si>
  <si>
    <t>1</t>
  </si>
  <si>
    <t>4.2</t>
  </si>
  <si>
    <r>
      <t>2017</t>
    </r>
    <r>
      <rPr>
        <sz val="10"/>
        <rFont val="宋体"/>
        <family val="1"/>
        <charset val="0"/>
      </rPr>
      <t>区</t>
    </r>
  </si>
  <si>
    <t>9</t>
  </si>
  <si>
    <t>2</t>
  </si>
  <si>
    <t>-3</t>
  </si>
  <si>
    <t>7</t>
  </si>
  <si>
    <t>3.4</t>
  </si>
  <si>
    <r>
      <t>2018</t>
    </r>
    <r>
      <rPr>
        <sz val="10"/>
        <rFont val="宋体"/>
        <family val="1"/>
        <charset val="0"/>
      </rPr>
      <t>生</t>
    </r>
  </si>
  <si>
    <t>扬子江</t>
  </si>
  <si>
    <r>
      <t>22.</t>
    </r>
    <r>
      <rPr>
        <b/>
        <sz val="10"/>
        <color rgb="FF000000"/>
        <rFont val="Times New Roman"/>
        <charset val="134"/>
      </rPr>
      <t>4</t>
    </r>
    <r>
      <rPr>
        <b/>
        <sz val="10"/>
        <color rgb="FF000000"/>
        <rFont val="Times New Roman"/>
        <family val="1"/>
        <charset val="0"/>
      </rPr>
      <t> </t>
    </r>
  </si>
  <si>
    <r>
      <t>53.</t>
    </r>
    <r>
      <rPr>
        <b/>
        <sz val="10"/>
        <color rgb="FF000000"/>
        <rFont val="Times New Roman"/>
        <charset val="134"/>
      </rPr>
      <t>9</t>
    </r>
    <r>
      <rPr>
        <b/>
        <sz val="10"/>
        <color rgb="FF000000"/>
        <rFont val="Times New Roman"/>
        <family val="1"/>
        <charset val="0"/>
      </rPr>
      <t> </t>
    </r>
  </si>
  <si>
    <r>
      <t>24.</t>
    </r>
    <r>
      <rPr>
        <b/>
        <sz val="10"/>
        <color rgb="FF000000"/>
        <rFont val="Times New Roman"/>
        <charset val="134"/>
      </rPr>
      <t>7</t>
    </r>
    <r>
      <rPr>
        <b/>
        <sz val="10"/>
        <color rgb="FF000000"/>
        <rFont val="Times New Roman"/>
        <family val="1"/>
        <charset val="0"/>
      </rPr>
      <t> </t>
    </r>
  </si>
  <si>
    <r>
      <t>2</t>
    </r>
    <r>
      <rPr>
        <b/>
        <sz val="10"/>
        <color rgb="FF000000"/>
        <rFont val="Times New Roman"/>
        <charset val="134"/>
      </rPr>
      <t>3.0</t>
    </r>
    <r>
      <rPr>
        <b/>
        <sz val="10"/>
        <color rgb="FF000000"/>
        <rFont val="Times New Roman"/>
        <family val="1"/>
        <charset val="0"/>
      </rPr>
      <t> </t>
    </r>
  </si>
  <si>
    <r>
      <t>淮豆</t>
    </r>
    <r>
      <rPr>
        <sz val="10"/>
        <rFont val="Times New Roman"/>
        <charset val="134"/>
      </rPr>
      <t>13</t>
    </r>
  </si>
  <si>
    <t>3</t>
  </si>
  <si>
    <t>-5</t>
  </si>
  <si>
    <t>-8.4</t>
  </si>
  <si>
    <t>-14</t>
  </si>
  <si>
    <t>-19</t>
  </si>
  <si>
    <t>-11</t>
  </si>
  <si>
    <t>-11.4</t>
  </si>
  <si>
    <t>-12</t>
  </si>
  <si>
    <r>
      <t>11.</t>
    </r>
    <r>
      <rPr>
        <b/>
        <sz val="10"/>
        <color rgb="FF000000"/>
        <rFont val="Times New Roman"/>
        <charset val="134"/>
      </rPr>
      <t>9</t>
    </r>
    <r>
      <rPr>
        <b/>
        <sz val="10"/>
        <color rgb="FF000000"/>
        <rFont val="Times New Roman"/>
        <family val="1"/>
        <charset val="0"/>
      </rPr>
      <t> </t>
    </r>
  </si>
  <si>
    <r>
      <t>4</t>
    </r>
    <r>
      <rPr>
        <b/>
        <sz val="10"/>
        <color rgb="FF000000"/>
        <rFont val="Times New Roman"/>
        <charset val="134"/>
      </rPr>
      <t>.5</t>
    </r>
    <r>
      <rPr>
        <b/>
        <sz val="10"/>
        <color rgb="FF000000"/>
        <rFont val="Times New Roman"/>
        <family val="1"/>
        <charset val="0"/>
      </rPr>
      <t> </t>
    </r>
  </si>
  <si>
    <r>
      <t>12.</t>
    </r>
    <r>
      <rPr>
        <b/>
        <sz val="10"/>
        <color rgb="FF000000"/>
        <rFont val="Times New Roman"/>
        <charset val="134"/>
      </rPr>
      <t>9</t>
    </r>
    <r>
      <rPr>
        <b/>
        <sz val="10"/>
        <color rgb="FF000000"/>
        <rFont val="Times New Roman"/>
        <family val="1"/>
        <charset val="0"/>
      </rPr>
      <t> </t>
    </r>
  </si>
  <si>
    <r>
      <t>19.</t>
    </r>
    <r>
      <rPr>
        <b/>
        <sz val="10"/>
        <color rgb="FF000000"/>
        <rFont val="Times New Roman"/>
        <charset val="134"/>
      </rPr>
      <t>4</t>
    </r>
    <r>
      <rPr>
        <b/>
        <sz val="10"/>
        <color rgb="FF000000"/>
        <rFont val="Times New Roman"/>
        <family val="1"/>
        <charset val="0"/>
      </rPr>
      <t> </t>
    </r>
  </si>
  <si>
    <r>
      <t>徐豆</t>
    </r>
    <r>
      <rPr>
        <sz val="10"/>
        <rFont val="Times New Roman"/>
        <charset val="134"/>
      </rPr>
      <t>25</t>
    </r>
  </si>
  <si>
    <t>徐州</t>
  </si>
  <si>
    <r>
      <t>对照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徐豆</t>
    </r>
    <r>
      <rPr>
        <sz val="10"/>
        <rFont val="Times New Roman"/>
        <charset val="134"/>
      </rPr>
      <t>13</t>
    </r>
  </si>
  <si>
    <t>东海</t>
  </si>
  <si>
    <t>东辛</t>
  </si>
  <si>
    <t>淮安</t>
  </si>
  <si>
    <t>宿迁</t>
  </si>
  <si>
    <t>-2</t>
  </si>
  <si>
    <t>灌云</t>
  </si>
  <si>
    <t>-1.5</t>
  </si>
  <si>
    <t>-1</t>
  </si>
  <si>
    <t>-3.2</t>
  </si>
  <si>
    <t>1.5</t>
  </si>
  <si>
    <r>
      <t>2.</t>
    </r>
    <r>
      <rPr>
        <b/>
        <sz val="10"/>
        <rFont val="Times New Roman"/>
        <charset val="134"/>
      </rPr>
      <t>1</t>
    </r>
    <r>
      <rPr>
        <b/>
        <sz val="10"/>
        <rFont val="Times New Roman"/>
        <family val="1"/>
        <charset val="0"/>
      </rPr>
      <t> </t>
    </r>
  </si>
  <si>
    <r>
      <t>20.</t>
    </r>
    <r>
      <rPr>
        <b/>
        <sz val="10"/>
        <rFont val="Times New Roman"/>
        <charset val="134"/>
      </rPr>
      <t>36</t>
    </r>
    <r>
      <rPr>
        <b/>
        <sz val="10"/>
        <rFont val="Times New Roman"/>
        <family val="1"/>
        <charset val="0"/>
      </rPr>
      <t> </t>
    </r>
  </si>
  <si>
    <r>
      <t>25.6</t>
    </r>
    <r>
      <rPr>
        <b/>
        <sz val="10"/>
        <rFont val="Times New Roman"/>
        <charset val="134"/>
      </rPr>
      <t>2</t>
    </r>
    <r>
      <rPr>
        <b/>
        <sz val="10"/>
        <rFont val="Times New Roman"/>
        <family val="1"/>
        <charset val="0"/>
      </rPr>
      <t> </t>
    </r>
  </si>
  <si>
    <r>
      <t>南农</t>
    </r>
    <r>
      <rPr>
        <sz val="10"/>
        <rFont val="Times New Roman"/>
        <charset val="134"/>
      </rPr>
      <t>47</t>
    </r>
  </si>
  <si>
    <r>
      <t>2017</t>
    </r>
    <r>
      <rPr>
        <sz val="10"/>
        <rFont val="宋体"/>
        <charset val="134"/>
      </rPr>
      <t>区</t>
    </r>
  </si>
  <si>
    <r>
      <t>对照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family val="1"/>
        <charset val="0"/>
      </rPr>
      <t>徐豆</t>
    </r>
    <r>
      <rPr>
        <sz val="10"/>
        <rFont val="Times New Roman"/>
        <family val="1"/>
        <charset val="0"/>
      </rPr>
      <t>13</t>
    </r>
  </si>
  <si>
    <t>5</t>
  </si>
  <si>
    <t>2.8</t>
  </si>
  <si>
    <r>
      <t>2018</t>
    </r>
    <r>
      <rPr>
        <sz val="10"/>
        <rFont val="宋体"/>
        <charset val="134"/>
      </rPr>
      <t>区</t>
    </r>
  </si>
  <si>
    <t>6</t>
  </si>
  <si>
    <t>3.8</t>
  </si>
  <si>
    <r>
      <t>22.9</t>
    </r>
    <r>
      <rPr>
        <b/>
        <sz val="10"/>
        <rFont val="Times New Roman"/>
        <charset val="134"/>
      </rPr>
      <t>1</t>
    </r>
    <r>
      <rPr>
        <b/>
        <sz val="10"/>
        <rFont val="Times New Roman"/>
        <family val="1"/>
        <charset val="0"/>
      </rPr>
      <t> </t>
    </r>
  </si>
  <si>
    <r>
      <t>2019</t>
    </r>
    <r>
      <rPr>
        <sz val="18"/>
        <rFont val="宋体"/>
        <charset val="134"/>
      </rPr>
      <t>年鲜食大豆拟报审品种多点数据汇总</t>
    </r>
  </si>
  <si>
    <t>试点</t>
  </si>
  <si>
    <t>鲜粒产量</t>
  </si>
  <si>
    <r>
      <t>出仁率</t>
    </r>
    <r>
      <rPr>
        <b/>
        <sz val="10"/>
        <color rgb="FF000000"/>
        <rFont val="Times New Roman"/>
        <family val="1"/>
        <charset val="0"/>
      </rPr>
      <t>%</t>
    </r>
  </si>
  <si>
    <r>
      <t>株高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厘米</t>
    </r>
  </si>
  <si>
    <r>
      <t>主茎节数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节</t>
    </r>
  </si>
  <si>
    <r>
      <t>分枝数</t>
    </r>
    <r>
      <rPr>
        <b/>
        <sz val="10"/>
        <rFont val="Times New Roman"/>
        <family val="1"/>
        <charset val="0"/>
      </rPr>
      <t>(</t>
    </r>
    <r>
      <rPr>
        <b/>
        <sz val="10"/>
        <rFont val="宋体"/>
        <charset val="134"/>
      </rPr>
      <t>个）</t>
    </r>
  </si>
  <si>
    <r>
      <t>单株荚个数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个</t>
    </r>
  </si>
  <si>
    <r>
      <t>标准粒荚个数百分率（</t>
    </r>
    <r>
      <rPr>
        <b/>
        <sz val="10"/>
        <rFont val="Times New Roman"/>
        <family val="1"/>
        <charset val="0"/>
      </rPr>
      <t>%</t>
    </r>
    <r>
      <rPr>
        <b/>
        <sz val="10"/>
        <rFont val="宋体"/>
        <charset val="134"/>
      </rPr>
      <t>）</t>
    </r>
  </si>
  <si>
    <r>
      <t>单株荚重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克</t>
    </r>
  </si>
  <si>
    <r>
      <t>标准荚数（个</t>
    </r>
    <r>
      <rPr>
        <b/>
        <sz val="10"/>
        <rFont val="Times New Roman"/>
        <family val="1"/>
        <charset val="0"/>
      </rPr>
      <t>/</t>
    </r>
    <r>
      <rPr>
        <b/>
        <sz val="10"/>
        <rFont val="宋体"/>
        <charset val="134"/>
      </rPr>
      <t>公斤）</t>
    </r>
  </si>
  <si>
    <r>
      <t>鲜百粒重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（克）</t>
    </r>
  </si>
  <si>
    <t>鲜荚亩产</t>
  </si>
  <si>
    <r>
      <t>较</t>
    </r>
    <r>
      <rPr>
        <b/>
        <sz val="10"/>
        <color rgb="FF000000"/>
        <rFont val="Times New Roman"/>
        <family val="1"/>
        <charset val="0"/>
      </rPr>
      <t>ck±%</t>
    </r>
  </si>
  <si>
    <t>鲜粒亩产</t>
  </si>
  <si>
    <r>
      <t>苏奎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</si>
  <si>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r>
      <t>2016</t>
    </r>
    <r>
      <rPr>
        <sz val="10"/>
        <rFont val="宋体"/>
        <charset val="134"/>
      </rPr>
      <t>区</t>
    </r>
  </si>
  <si>
    <t>鲜脆</t>
  </si>
  <si>
    <r>
      <t>对照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台湾</t>
    </r>
    <r>
      <rPr>
        <sz val="10"/>
        <rFont val="Times New Roman"/>
        <charset val="134"/>
      </rPr>
      <t>292</t>
    </r>
  </si>
  <si>
    <t>常熟</t>
  </si>
  <si>
    <t>如皋</t>
  </si>
  <si>
    <t>淮阴</t>
  </si>
  <si>
    <t>香脆</t>
  </si>
  <si>
    <t>南农大</t>
  </si>
  <si>
    <t>沿江所</t>
  </si>
  <si>
    <t>徐州所</t>
  </si>
  <si>
    <t>省农科院</t>
  </si>
  <si>
    <r>
      <t>苏新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</si>
  <si>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t>鲜甜糯</t>
  </si>
  <si>
    <t>　香甜柔糯</t>
  </si>
  <si>
    <t>香甜糯柔</t>
  </si>
  <si>
    <r>
      <t>徐春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</si>
  <si>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t>香甜</t>
  </si>
  <si>
    <r>
      <t>淮鲜豆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</si>
  <si>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如东</t>
  </si>
  <si>
    <t>A</t>
  </si>
  <si>
    <r>
      <t>苏豆</t>
    </r>
    <r>
      <rPr>
        <sz val="10"/>
        <rFont val="Times New Roman"/>
        <charset val="134"/>
      </rPr>
      <t>17</t>
    </r>
  </si>
  <si>
    <r>
      <t>对照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通豆</t>
    </r>
    <r>
      <rPr>
        <sz val="10"/>
        <rFont val="Times New Roman"/>
        <family val="1"/>
        <charset val="0"/>
      </rPr>
      <t>7</t>
    </r>
    <r>
      <rPr>
        <sz val="10"/>
        <rFont val="宋体"/>
        <charset val="134"/>
      </rPr>
      <t>号</t>
    </r>
  </si>
  <si>
    <t>甜檽</t>
  </si>
  <si>
    <r>
      <t>南农</t>
    </r>
    <r>
      <rPr>
        <sz val="10"/>
        <rFont val="Times New Roman"/>
        <charset val="134"/>
      </rPr>
      <t>413</t>
    </r>
  </si>
  <si>
    <r>
      <t>2015</t>
    </r>
    <r>
      <rPr>
        <sz val="10"/>
        <rFont val="宋体"/>
        <charset val="134"/>
      </rPr>
      <t>区</t>
    </r>
  </si>
  <si>
    <t>3. 1</t>
  </si>
  <si>
    <r>
      <t>南农</t>
    </r>
    <r>
      <rPr>
        <sz val="10"/>
        <rFont val="Times New Roman"/>
        <charset val="134"/>
      </rPr>
      <t>416</t>
    </r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</si>
</sst>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  <numFmt numFmtId="178" formatCode="0;[Red]0"/>
    <numFmt numFmtId="179" formatCode="0.0_ "/>
    <numFmt numFmtId="180" formatCode="0_ "/>
    <numFmt numFmtId="181" formatCode="0.00_);[Red]\(0.00\)"/>
  </numFmts>
  <fonts count="5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8"/>
      <name val="Times New Roman"/>
      <family val="1"/>
      <charset val="0"/>
    </font>
    <font>
      <sz val="18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family val="1"/>
      <charset val="0"/>
    </font>
    <font>
      <sz val="10"/>
      <color rgb="FF000000"/>
      <name val="Times New Roman"/>
      <charset val="134"/>
    </font>
    <font>
      <sz val="10"/>
      <color rgb="FF000000"/>
      <name val="Times New Roman"/>
      <family val="1"/>
      <charset val="0"/>
    </font>
    <font>
      <b/>
      <sz val="10"/>
      <name val="Times New Roman"/>
      <family val="1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Times New Roman"/>
      <family val="1"/>
      <charset val="0"/>
    </font>
    <font>
      <b/>
      <sz val="10"/>
      <color rgb="FF000000"/>
      <name val="Times New Roman"/>
      <family val="1"/>
      <charset val="0"/>
    </font>
    <font>
      <b/>
      <sz val="10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等线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b/>
      <sz val="10"/>
      <name val="Times New Roman"/>
      <charset val="0"/>
    </font>
    <font>
      <b/>
      <sz val="10"/>
      <color indexed="8"/>
      <name val="Times New Roman"/>
      <charset val="0"/>
    </font>
    <font>
      <b/>
      <sz val="10"/>
      <name val="宋体"/>
      <charset val="0"/>
    </font>
    <font>
      <sz val="10"/>
      <name val="宋体"/>
      <charset val="0"/>
    </font>
    <font>
      <sz val="10"/>
      <color indexed="8"/>
      <name val="宋体"/>
      <charset val="0"/>
    </font>
    <font>
      <b/>
      <sz val="10"/>
      <color indexed="8"/>
      <name val="宋体"/>
      <charset val="0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  <font>
      <sz val="10"/>
      <color rgb="FF000000"/>
      <name val="宋体"/>
      <charset val="134"/>
    </font>
    <font>
      <sz val="10"/>
      <name val="宋体"/>
      <family val="1"/>
      <charset val="0"/>
    </font>
    <font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1" fillId="21" borderId="13" applyNumberFormat="0" applyAlignment="0" applyProtection="0">
      <alignment vertical="center"/>
    </xf>
    <xf numFmtId="0" fontId="43" fillId="21" borderId="12" applyNumberFormat="0" applyAlignment="0" applyProtection="0">
      <alignment vertical="center"/>
    </xf>
    <xf numFmtId="0" fontId="45" fillId="22" borderId="14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76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176" fontId="1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76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176" fontId="19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58" fontId="1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78" fontId="17" fillId="3" borderId="1" xfId="0" applyNumberFormat="1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4" borderId="0" xfId="0" applyFont="1" applyFill="1">
      <alignment vertical="center"/>
    </xf>
    <xf numFmtId="0" fontId="16" fillId="4" borderId="0" xfId="0" applyFont="1" applyFill="1" applyAlignment="1">
      <alignment horizontal="center" vertical="center"/>
    </xf>
    <xf numFmtId="0" fontId="16" fillId="0" borderId="0" xfId="0" applyNumberFormat="1" applyFont="1" applyAlignment="1">
      <alignment vertical="center" wrapText="1"/>
    </xf>
    <xf numFmtId="0" fontId="16" fillId="0" borderId="0" xfId="0" applyFont="1">
      <alignment vertical="center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80" fontId="1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80" fontId="21" fillId="4" borderId="1" xfId="0" applyNumberFormat="1" applyFont="1" applyFill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/>
    </xf>
    <xf numFmtId="0" fontId="16" fillId="4" borderId="7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179" fontId="21" fillId="4" borderId="1" xfId="0" applyNumberFormat="1" applyFont="1" applyFill="1" applyBorder="1" applyAlignment="1">
      <alignment horizontal="center" vertical="center" wrapText="1"/>
    </xf>
    <xf numFmtId="180" fontId="22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 wrapText="1"/>
    </xf>
    <xf numFmtId="180" fontId="24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176" fontId="21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77" fontId="23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176" fontId="22" fillId="4" borderId="1" xfId="0" applyNumberFormat="1" applyFont="1" applyFill="1" applyBorder="1" applyAlignment="1">
      <alignment horizontal="center" vertical="center"/>
    </xf>
    <xf numFmtId="176" fontId="25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181" fontId="14" fillId="4" borderId="1" xfId="0" applyNumberFormat="1" applyFont="1" applyFill="1" applyBorder="1" applyAlignment="1">
      <alignment horizontal="center" vertical="center"/>
    </xf>
    <xf numFmtId="181" fontId="14" fillId="4" borderId="1" xfId="0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79" fontId="2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179" fontId="14" fillId="4" borderId="1" xfId="0" applyNumberFormat="1" applyFont="1" applyFill="1" applyBorder="1" applyAlignment="1">
      <alignment horizontal="center" vertical="center" wrapText="1"/>
    </xf>
    <xf numFmtId="179" fontId="22" fillId="4" borderId="1" xfId="0" applyNumberFormat="1" applyFont="1" applyFill="1" applyBorder="1" applyAlignment="1">
      <alignment horizontal="center" vertical="center" wrapText="1"/>
    </xf>
    <xf numFmtId="179" fontId="14" fillId="4" borderId="1" xfId="0" applyNumberFormat="1" applyFont="1" applyFill="1" applyBorder="1" applyAlignment="1">
      <alignment horizontal="center" vertical="center"/>
    </xf>
    <xf numFmtId="179" fontId="11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7" fillId="0" borderId="1" xfId="0" applyFont="1" applyBorder="1" applyAlignment="1">
      <alignment horizontal="justify" vertical="center"/>
    </xf>
    <xf numFmtId="0" fontId="32" fillId="0" borderId="1" xfId="0" applyFont="1" applyBorder="1" applyAlignment="1">
      <alignment horizontal="justify" vertical="center" indent="2"/>
    </xf>
    <xf numFmtId="0" fontId="32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D17" sqref="D17"/>
    </sheetView>
  </sheetViews>
  <sheetFormatPr defaultColWidth="9" defaultRowHeight="13.5" outlineLevelCol="5"/>
  <cols>
    <col min="1" max="1" width="11.75" customWidth="1"/>
    <col min="3" max="3" width="22" customWidth="1"/>
    <col min="4" max="4" width="25.75" customWidth="1"/>
    <col min="5" max="5" width="24.875" customWidth="1"/>
    <col min="6" max="6" width="46.125" customWidth="1"/>
  </cols>
  <sheetData>
    <row r="1" ht="22.5" spans="1:6">
      <c r="A1" s="165" t="s">
        <v>0</v>
      </c>
      <c r="B1" s="165"/>
      <c r="C1" s="165"/>
      <c r="D1" s="165"/>
      <c r="E1" s="165"/>
      <c r="F1" s="165"/>
    </row>
    <row r="2" ht="24" customHeight="1" spans="1:6">
      <c r="A2" s="166" t="s">
        <v>1</v>
      </c>
      <c r="B2" s="166" t="s">
        <v>2</v>
      </c>
      <c r="C2" s="166" t="s">
        <v>3</v>
      </c>
      <c r="D2" s="166" t="s">
        <v>4</v>
      </c>
      <c r="E2" s="167" t="s">
        <v>5</v>
      </c>
      <c r="F2" s="167" t="s">
        <v>6</v>
      </c>
    </row>
    <row r="3" ht="25.5" spans="1:6">
      <c r="A3" s="168" t="s">
        <v>7</v>
      </c>
      <c r="B3" s="169" t="s">
        <v>8</v>
      </c>
      <c r="C3" s="169" t="s">
        <v>9</v>
      </c>
      <c r="D3" s="169" t="s">
        <v>10</v>
      </c>
      <c r="E3" s="170" t="s">
        <v>11</v>
      </c>
      <c r="F3" s="169" t="s">
        <v>12</v>
      </c>
    </row>
    <row r="4" ht="25.5" spans="1:6">
      <c r="A4" s="168"/>
      <c r="B4" s="169" t="s">
        <v>13</v>
      </c>
      <c r="C4" s="169" t="s">
        <v>9</v>
      </c>
      <c r="D4" s="169" t="s">
        <v>10</v>
      </c>
      <c r="E4" s="171" t="s">
        <v>14</v>
      </c>
      <c r="F4" s="169" t="s">
        <v>12</v>
      </c>
    </row>
    <row r="5" ht="36" spans="1:6">
      <c r="A5" s="168"/>
      <c r="B5" s="169" t="s">
        <v>15</v>
      </c>
      <c r="C5" s="172" t="s">
        <v>16</v>
      </c>
      <c r="D5" s="172" t="s">
        <v>17</v>
      </c>
      <c r="E5" s="170" t="s">
        <v>18</v>
      </c>
      <c r="F5" s="169" t="s">
        <v>12</v>
      </c>
    </row>
    <row r="6" ht="25.5" spans="1:6">
      <c r="A6" s="168" t="s">
        <v>19</v>
      </c>
      <c r="B6" s="169" t="s">
        <v>20</v>
      </c>
      <c r="C6" s="172" t="s">
        <v>21</v>
      </c>
      <c r="D6" s="172" t="s">
        <v>21</v>
      </c>
      <c r="E6" s="172" t="s">
        <v>22</v>
      </c>
      <c r="F6" s="169" t="s">
        <v>23</v>
      </c>
    </row>
    <row r="7" ht="25.5" spans="1:6">
      <c r="A7" s="168"/>
      <c r="B7" s="169" t="s">
        <v>24</v>
      </c>
      <c r="C7" s="169" t="s">
        <v>9</v>
      </c>
      <c r="D7" s="169" t="s">
        <v>10</v>
      </c>
      <c r="E7" s="170" t="s">
        <v>25</v>
      </c>
      <c r="F7" s="169" t="s">
        <v>23</v>
      </c>
    </row>
    <row r="8" ht="25.5" spans="1:6">
      <c r="A8" s="168" t="s">
        <v>26</v>
      </c>
      <c r="B8" s="169" t="s">
        <v>27</v>
      </c>
      <c r="C8" s="172" t="s">
        <v>28</v>
      </c>
      <c r="D8" s="172" t="s">
        <v>28</v>
      </c>
      <c r="E8" s="172" t="s">
        <v>29</v>
      </c>
      <c r="F8" s="169" t="s">
        <v>30</v>
      </c>
    </row>
    <row r="9" ht="24" spans="1:6">
      <c r="A9" s="168"/>
      <c r="B9" s="169" t="s">
        <v>31</v>
      </c>
      <c r="C9" s="172" t="s">
        <v>28</v>
      </c>
      <c r="D9" s="172" t="s">
        <v>28</v>
      </c>
      <c r="E9" s="172" t="s">
        <v>32</v>
      </c>
      <c r="F9" s="169" t="s">
        <v>30</v>
      </c>
    </row>
    <row r="10" ht="36" spans="1:6">
      <c r="A10" s="168"/>
      <c r="B10" s="169" t="s">
        <v>33</v>
      </c>
      <c r="C10" s="171" t="s">
        <v>34</v>
      </c>
      <c r="D10" s="171" t="s">
        <v>34</v>
      </c>
      <c r="E10" s="172" t="s">
        <v>35</v>
      </c>
      <c r="F10" s="169" t="s">
        <v>30</v>
      </c>
    </row>
    <row r="11" ht="24" spans="1:6">
      <c r="A11" s="168" t="s">
        <v>36</v>
      </c>
      <c r="B11" s="169" t="s">
        <v>37</v>
      </c>
      <c r="C11" s="172" t="s">
        <v>38</v>
      </c>
      <c r="D11" s="172" t="s">
        <v>38</v>
      </c>
      <c r="E11" s="171" t="s">
        <v>39</v>
      </c>
      <c r="F11" s="169" t="s">
        <v>40</v>
      </c>
    </row>
    <row r="12" ht="25.5" spans="1:6">
      <c r="A12" s="168"/>
      <c r="B12" s="169" t="s">
        <v>41</v>
      </c>
      <c r="C12" s="172" t="s">
        <v>28</v>
      </c>
      <c r="D12" s="172" t="s">
        <v>28</v>
      </c>
      <c r="E12" s="172" t="s">
        <v>42</v>
      </c>
      <c r="F12" s="169" t="s">
        <v>40</v>
      </c>
    </row>
    <row r="13" ht="25.5" spans="1:6">
      <c r="A13" s="168"/>
      <c r="B13" s="169" t="s">
        <v>43</v>
      </c>
      <c r="C13" s="169" t="s">
        <v>9</v>
      </c>
      <c r="D13" s="169" t="s">
        <v>10</v>
      </c>
      <c r="E13" s="172" t="s">
        <v>44</v>
      </c>
      <c r="F13" s="169" t="s">
        <v>40</v>
      </c>
    </row>
    <row r="14" ht="25.5" spans="1:6">
      <c r="A14" s="168"/>
      <c r="B14" s="169" t="s">
        <v>45</v>
      </c>
      <c r="C14" s="169" t="s">
        <v>9</v>
      </c>
      <c r="D14" s="169" t="s">
        <v>10</v>
      </c>
      <c r="E14" s="172" t="s">
        <v>46</v>
      </c>
      <c r="F14" s="169" t="s">
        <v>40</v>
      </c>
    </row>
  </sheetData>
  <mergeCells count="5">
    <mergeCell ref="A1:F1"/>
    <mergeCell ref="A3:A5"/>
    <mergeCell ref="A6:A7"/>
    <mergeCell ref="A8:A10"/>
    <mergeCell ref="A11:A1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8"/>
  <sheetViews>
    <sheetView tabSelected="1" workbookViewId="0">
      <pane xSplit="3" ySplit="3" topLeftCell="D18" activePane="bottomRight" state="frozen"/>
      <selection/>
      <selection pane="topRight"/>
      <selection pane="bottomLeft"/>
      <selection pane="bottomRight" activeCell="P16" sqref="P16"/>
    </sheetView>
  </sheetViews>
  <sheetFormatPr defaultColWidth="9" defaultRowHeight="12"/>
  <cols>
    <col min="1" max="1" width="5.25" style="104" customWidth="1"/>
    <col min="2" max="2" width="7.5" style="105" customWidth="1"/>
    <col min="3" max="3" width="8.375" style="105" customWidth="1"/>
    <col min="4" max="4" width="8.125" style="105" customWidth="1"/>
    <col min="5" max="5" width="6.875" style="105" customWidth="1"/>
    <col min="6" max="6" width="6.125" style="105" customWidth="1"/>
    <col min="7" max="7" width="6.875" style="105" customWidth="1"/>
    <col min="8" max="8" width="5.625" style="105" customWidth="1"/>
    <col min="9" max="9" width="6.5" style="105" customWidth="1"/>
    <col min="10" max="10" width="6.125" style="105" customWidth="1"/>
    <col min="11" max="11" width="6" style="105" customWidth="1"/>
    <col min="12" max="12" width="5.5" style="105" customWidth="1"/>
    <col min="13" max="13" width="7.625" style="105" customWidth="1"/>
    <col min="14" max="14" width="7" style="105" customWidth="1"/>
    <col min="15" max="15" width="7.875" style="105" customWidth="1"/>
    <col min="16" max="16" width="6.125" style="105" customWidth="1"/>
    <col min="17" max="17" width="6" style="105" customWidth="1"/>
    <col min="18" max="18" width="6.875" style="105" customWidth="1"/>
    <col min="19" max="19" width="7.75" style="105" customWidth="1"/>
    <col min="20" max="20" width="7.5" style="105" customWidth="1"/>
    <col min="21" max="21" width="6.75" style="105" customWidth="1"/>
    <col min="22" max="22" width="7.25" style="105" customWidth="1"/>
    <col min="23" max="23" width="7.5" style="105" customWidth="1"/>
    <col min="24" max="24" width="7.625" style="105" customWidth="1"/>
    <col min="25" max="25" width="7" style="105" customWidth="1"/>
    <col min="26" max="27" width="6.25" style="105" customWidth="1"/>
    <col min="28" max="28" width="6.5" style="105" customWidth="1"/>
    <col min="29" max="29" width="5.25" style="105" customWidth="1"/>
    <col min="30" max="30" width="5" style="105" customWidth="1"/>
    <col min="31" max="31" width="7.375" style="105" customWidth="1"/>
    <col min="32" max="32" width="6.375" style="105" customWidth="1"/>
    <col min="33" max="33" width="5" style="105" customWidth="1"/>
    <col min="34" max="34" width="6.5" style="105" customWidth="1"/>
    <col min="35" max="35" width="4.875" style="105" customWidth="1"/>
    <col min="36" max="36" width="6" style="105" customWidth="1"/>
    <col min="37" max="37" width="4" style="105" customWidth="1"/>
    <col min="38" max="38" width="5" style="105" customWidth="1"/>
    <col min="39" max="40" width="5.25" style="105" customWidth="1"/>
    <col min="41" max="16384" width="9" style="105"/>
  </cols>
  <sheetData>
    <row r="1" s="101" customFormat="1" ht="30" customHeight="1" spans="1:26">
      <c r="A1" s="106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="102" customFormat="1" ht="18" customHeight="1" spans="1:40">
      <c r="A2" s="108" t="s">
        <v>1</v>
      </c>
      <c r="B2" s="109" t="s">
        <v>2</v>
      </c>
      <c r="C2" s="109" t="s">
        <v>48</v>
      </c>
      <c r="D2" s="109" t="s">
        <v>49</v>
      </c>
      <c r="E2" s="109"/>
      <c r="F2" s="109"/>
      <c r="G2" s="109"/>
      <c r="H2" s="110" t="s">
        <v>50</v>
      </c>
      <c r="I2" s="111"/>
      <c r="J2" s="111"/>
      <c r="K2" s="111"/>
      <c r="L2" s="109" t="s">
        <v>51</v>
      </c>
      <c r="M2" s="142" t="s">
        <v>52</v>
      </c>
      <c r="N2" s="143"/>
      <c r="O2" s="143"/>
      <c r="P2" s="109" t="s">
        <v>53</v>
      </c>
      <c r="Q2" s="111"/>
      <c r="R2" s="109" t="s">
        <v>54</v>
      </c>
      <c r="S2" s="109" t="s">
        <v>55</v>
      </c>
      <c r="T2" s="109" t="s">
        <v>56</v>
      </c>
      <c r="U2" s="109" t="s">
        <v>57</v>
      </c>
      <c r="V2" s="109" t="s">
        <v>58</v>
      </c>
      <c r="W2" s="109" t="s">
        <v>59</v>
      </c>
      <c r="X2" s="109" t="s">
        <v>60</v>
      </c>
      <c r="Y2" s="109" t="s">
        <v>61</v>
      </c>
      <c r="Z2" s="109" t="s">
        <v>62</v>
      </c>
      <c r="AA2" s="109" t="s">
        <v>63</v>
      </c>
      <c r="AB2" s="109" t="s">
        <v>64</v>
      </c>
      <c r="AC2" s="109" t="s">
        <v>65</v>
      </c>
      <c r="AD2" s="109" t="s">
        <v>66</v>
      </c>
      <c r="AE2" s="109" t="s">
        <v>67</v>
      </c>
      <c r="AF2" s="109" t="s">
        <v>68</v>
      </c>
      <c r="AG2" s="109" t="s">
        <v>69</v>
      </c>
      <c r="AH2" s="109" t="s">
        <v>70</v>
      </c>
      <c r="AI2" s="109" t="s">
        <v>71</v>
      </c>
      <c r="AJ2" s="109" t="s">
        <v>72</v>
      </c>
      <c r="AK2" s="109" t="s">
        <v>73</v>
      </c>
      <c r="AL2" s="109" t="s">
        <v>74</v>
      </c>
      <c r="AM2" s="109" t="s">
        <v>75</v>
      </c>
      <c r="AN2" s="109" t="s">
        <v>76</v>
      </c>
    </row>
    <row r="3" s="102" customFormat="1" ht="18" customHeight="1" spans="1:40">
      <c r="A3" s="108"/>
      <c r="B3" s="111"/>
      <c r="C3" s="111"/>
      <c r="D3" s="109" t="s">
        <v>77</v>
      </c>
      <c r="E3" s="109" t="s">
        <v>78</v>
      </c>
      <c r="F3" s="109" t="s">
        <v>79</v>
      </c>
      <c r="G3" s="112" t="s">
        <v>80</v>
      </c>
      <c r="H3" s="113" t="s">
        <v>81</v>
      </c>
      <c r="I3" s="109" t="s">
        <v>82</v>
      </c>
      <c r="J3" s="111" t="s">
        <v>83</v>
      </c>
      <c r="K3" s="109" t="s">
        <v>82</v>
      </c>
      <c r="L3" s="109"/>
      <c r="M3" s="142" t="s">
        <v>84</v>
      </c>
      <c r="N3" s="142" t="s">
        <v>85</v>
      </c>
      <c r="O3" s="142" t="s">
        <v>86</v>
      </c>
      <c r="P3" s="109" t="s">
        <v>87</v>
      </c>
      <c r="Q3" s="109" t="s">
        <v>88</v>
      </c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="102" customFormat="1" ht="18" customHeight="1" spans="1:40">
      <c r="A4" s="114" t="s">
        <v>7</v>
      </c>
      <c r="B4" s="115" t="s">
        <v>89</v>
      </c>
      <c r="C4" s="111">
        <v>2017</v>
      </c>
      <c r="D4" s="116">
        <v>197.25</v>
      </c>
      <c r="E4" s="116">
        <v>13.1</v>
      </c>
      <c r="F4" s="116">
        <v>2</v>
      </c>
      <c r="G4" s="117" t="s">
        <v>90</v>
      </c>
      <c r="H4" s="116">
        <v>0</v>
      </c>
      <c r="I4" s="144" t="s">
        <v>91</v>
      </c>
      <c r="J4" s="116">
        <v>4</v>
      </c>
      <c r="K4" s="123" t="s">
        <v>92</v>
      </c>
      <c r="L4" s="111">
        <v>1</v>
      </c>
      <c r="M4" s="133">
        <v>43.88</v>
      </c>
      <c r="N4" s="133">
        <v>18.33</v>
      </c>
      <c r="O4" s="111">
        <f t="shared" ref="O4:O6" si="0">M4+N4</f>
        <v>62.21</v>
      </c>
      <c r="P4" s="111">
        <v>107.4</v>
      </c>
      <c r="Q4" s="111">
        <v>-7.2</v>
      </c>
      <c r="R4" s="111">
        <v>81.78</v>
      </c>
      <c r="S4" s="111">
        <v>18.62</v>
      </c>
      <c r="T4" s="111">
        <v>1.92</v>
      </c>
      <c r="U4" s="111">
        <v>3.8</v>
      </c>
      <c r="V4" s="111">
        <v>17.5</v>
      </c>
      <c r="W4" s="111">
        <v>65.98</v>
      </c>
      <c r="X4" s="111">
        <v>25.62</v>
      </c>
      <c r="Y4" s="111">
        <v>21.81</v>
      </c>
      <c r="Z4" s="111">
        <v>3.28</v>
      </c>
      <c r="AA4" s="111">
        <v>4.22</v>
      </c>
      <c r="AB4" s="109" t="s">
        <v>93</v>
      </c>
      <c r="AC4" s="109" t="s">
        <v>94</v>
      </c>
      <c r="AD4" s="109" t="s">
        <v>95</v>
      </c>
      <c r="AE4" s="109" t="s">
        <v>96</v>
      </c>
      <c r="AF4" s="109" t="s">
        <v>97</v>
      </c>
      <c r="AG4" s="109" t="s">
        <v>98</v>
      </c>
      <c r="AH4" s="109" t="s">
        <v>99</v>
      </c>
      <c r="AI4" s="109" t="s">
        <v>100</v>
      </c>
      <c r="AJ4" s="109" t="s">
        <v>101</v>
      </c>
      <c r="AK4" s="109" t="s">
        <v>102</v>
      </c>
      <c r="AL4" s="109" t="s">
        <v>103</v>
      </c>
      <c r="AM4" s="109" t="s">
        <v>104</v>
      </c>
      <c r="AN4" s="109" t="s">
        <v>102</v>
      </c>
    </row>
    <row r="5" s="102" customFormat="1" ht="18" customHeight="1" spans="1:40">
      <c r="A5" s="114"/>
      <c r="B5" s="115"/>
      <c r="C5" s="111">
        <v>2018</v>
      </c>
      <c r="D5" s="111">
        <v>190.81</v>
      </c>
      <c r="E5" s="111">
        <v>8.92</v>
      </c>
      <c r="F5" s="111">
        <v>5</v>
      </c>
      <c r="G5" s="117" t="s">
        <v>105</v>
      </c>
      <c r="H5" s="111">
        <v>7</v>
      </c>
      <c r="I5" s="109" t="s">
        <v>92</v>
      </c>
      <c r="J5" s="111">
        <v>0</v>
      </c>
      <c r="K5" s="144" t="s">
        <v>91</v>
      </c>
      <c r="L5" s="111">
        <v>1</v>
      </c>
      <c r="M5" s="111">
        <v>43.22</v>
      </c>
      <c r="N5" s="111">
        <v>19.2</v>
      </c>
      <c r="O5" s="111">
        <f t="shared" si="0"/>
        <v>62.42</v>
      </c>
      <c r="P5" s="111">
        <v>101.3</v>
      </c>
      <c r="Q5" s="111">
        <v>-7.7</v>
      </c>
      <c r="R5" s="111">
        <v>73.44</v>
      </c>
      <c r="S5" s="111">
        <v>13.79</v>
      </c>
      <c r="T5" s="111">
        <v>1.8</v>
      </c>
      <c r="U5" s="111">
        <v>3.39</v>
      </c>
      <c r="V5" s="111">
        <v>16.6</v>
      </c>
      <c r="W5" s="111">
        <v>61.01</v>
      </c>
      <c r="X5" s="111">
        <v>21.44</v>
      </c>
      <c r="Y5" s="111">
        <v>19.88</v>
      </c>
      <c r="Z5" s="111">
        <v>1.72</v>
      </c>
      <c r="AA5" s="111">
        <v>2.69</v>
      </c>
      <c r="AB5" s="109" t="s">
        <v>93</v>
      </c>
      <c r="AC5" s="109" t="s">
        <v>94</v>
      </c>
      <c r="AD5" s="109" t="s">
        <v>95</v>
      </c>
      <c r="AE5" s="109" t="s">
        <v>96</v>
      </c>
      <c r="AF5" s="109" t="s">
        <v>97</v>
      </c>
      <c r="AG5" s="109" t="s">
        <v>98</v>
      </c>
      <c r="AH5" s="109" t="s">
        <v>99</v>
      </c>
      <c r="AI5" s="109" t="s">
        <v>100</v>
      </c>
      <c r="AJ5" s="109" t="s">
        <v>101</v>
      </c>
      <c r="AK5" s="109" t="s">
        <v>102</v>
      </c>
      <c r="AL5" s="109" t="s">
        <v>106</v>
      </c>
      <c r="AM5" s="109" t="s">
        <v>100</v>
      </c>
      <c r="AN5" s="109" t="s">
        <v>102</v>
      </c>
    </row>
    <row r="6" s="102" customFormat="1" ht="18" customHeight="1" spans="1:40">
      <c r="A6" s="114"/>
      <c r="B6" s="115"/>
      <c r="C6" s="118" t="s">
        <v>107</v>
      </c>
      <c r="D6" s="119">
        <v>194.03</v>
      </c>
      <c r="E6" s="119">
        <v>11.01</v>
      </c>
      <c r="F6" s="119">
        <v>2</v>
      </c>
      <c r="G6" s="120" t="s">
        <v>108</v>
      </c>
      <c r="H6" s="119">
        <v>7</v>
      </c>
      <c r="I6" s="118" t="s">
        <v>92</v>
      </c>
      <c r="J6" s="124">
        <v>4</v>
      </c>
      <c r="K6" s="128" t="s">
        <v>92</v>
      </c>
      <c r="L6" s="119">
        <v>1</v>
      </c>
      <c r="M6" s="134">
        <f>(M4+M5)/2</f>
        <v>43.55</v>
      </c>
      <c r="N6" s="134">
        <f>(N4+N5)/2</f>
        <v>18.765</v>
      </c>
      <c r="O6" s="119">
        <f t="shared" si="0"/>
        <v>62.315</v>
      </c>
      <c r="P6" s="119">
        <v>104.4</v>
      </c>
      <c r="Q6" s="119">
        <v>-7.5</v>
      </c>
      <c r="R6" s="119">
        <v>77.61</v>
      </c>
      <c r="S6" s="119">
        <v>16.21</v>
      </c>
      <c r="T6" s="119">
        <v>1.86</v>
      </c>
      <c r="U6" s="119">
        <v>3.6</v>
      </c>
      <c r="V6" s="119">
        <v>17.05</v>
      </c>
      <c r="W6" s="119">
        <v>63.5</v>
      </c>
      <c r="X6" s="119">
        <v>23.53</v>
      </c>
      <c r="Y6" s="119">
        <v>20.85</v>
      </c>
      <c r="Z6" s="119">
        <v>2.5</v>
      </c>
      <c r="AA6" s="119">
        <v>3.46</v>
      </c>
      <c r="AB6" s="118" t="s">
        <v>93</v>
      </c>
      <c r="AC6" s="118" t="s">
        <v>94</v>
      </c>
      <c r="AD6" s="118" t="s">
        <v>95</v>
      </c>
      <c r="AE6" s="118" t="s">
        <v>96</v>
      </c>
      <c r="AF6" s="118" t="s">
        <v>97</v>
      </c>
      <c r="AG6" s="118" t="s">
        <v>98</v>
      </c>
      <c r="AH6" s="118" t="s">
        <v>99</v>
      </c>
      <c r="AI6" s="118" t="s">
        <v>100</v>
      </c>
      <c r="AJ6" s="118" t="s">
        <v>101</v>
      </c>
      <c r="AK6" s="118" t="s">
        <v>102</v>
      </c>
      <c r="AL6" s="118" t="s">
        <v>103</v>
      </c>
      <c r="AM6" s="118" t="s">
        <v>100</v>
      </c>
      <c r="AN6" s="118" t="s">
        <v>102</v>
      </c>
    </row>
    <row r="7" s="102" customFormat="1" ht="18" customHeight="1" spans="1:40">
      <c r="A7" s="114"/>
      <c r="B7" s="115"/>
      <c r="C7" s="111" t="s">
        <v>109</v>
      </c>
      <c r="D7" s="111">
        <v>186.07</v>
      </c>
      <c r="E7" s="111">
        <v>6.48</v>
      </c>
      <c r="F7" s="111">
        <v>3</v>
      </c>
      <c r="G7" s="117" t="s">
        <v>110</v>
      </c>
      <c r="H7" s="111"/>
      <c r="I7" s="111"/>
      <c r="J7" s="111"/>
      <c r="K7" s="111"/>
      <c r="L7" s="111">
        <v>1</v>
      </c>
      <c r="M7" s="111"/>
      <c r="N7" s="111"/>
      <c r="O7" s="111"/>
      <c r="P7" s="111">
        <v>99</v>
      </c>
      <c r="Q7" s="111">
        <v>-10.5</v>
      </c>
      <c r="R7" s="116">
        <v>75.36</v>
      </c>
      <c r="S7" s="116">
        <v>14.69</v>
      </c>
      <c r="T7" s="116">
        <v>1.83</v>
      </c>
      <c r="U7" s="116">
        <v>3.58</v>
      </c>
      <c r="V7" s="116">
        <v>16.43</v>
      </c>
      <c r="W7" s="116">
        <v>60.47</v>
      </c>
      <c r="X7" s="116">
        <v>21.86</v>
      </c>
      <c r="Y7" s="116">
        <v>20.11</v>
      </c>
      <c r="Z7" s="116">
        <v>0.86</v>
      </c>
      <c r="AA7" s="116">
        <v>1.45</v>
      </c>
      <c r="AB7" s="109" t="s">
        <v>111</v>
      </c>
      <c r="AC7" s="109" t="s">
        <v>94</v>
      </c>
      <c r="AD7" s="109" t="s">
        <v>95</v>
      </c>
      <c r="AE7" s="109" t="s">
        <v>96</v>
      </c>
      <c r="AF7" s="109" t="s">
        <v>97</v>
      </c>
      <c r="AG7" s="109" t="s">
        <v>98</v>
      </c>
      <c r="AH7" s="123" t="s">
        <v>99</v>
      </c>
      <c r="AI7" s="123" t="s">
        <v>100</v>
      </c>
      <c r="AJ7" s="123" t="s">
        <v>111</v>
      </c>
      <c r="AK7" s="123" t="s">
        <v>102</v>
      </c>
      <c r="AL7" s="123" t="s">
        <v>103</v>
      </c>
      <c r="AM7" s="123" t="s">
        <v>112</v>
      </c>
      <c r="AN7" s="123" t="s">
        <v>102</v>
      </c>
    </row>
    <row r="8" s="102" customFormat="1" ht="18" customHeight="1" spans="1:40">
      <c r="A8" s="114"/>
      <c r="B8" s="115" t="s">
        <v>113</v>
      </c>
      <c r="C8" s="111">
        <v>2016</v>
      </c>
      <c r="D8" s="111">
        <v>199.96</v>
      </c>
      <c r="E8" s="111"/>
      <c r="F8" s="111"/>
      <c r="G8" s="117"/>
      <c r="H8" s="111">
        <v>38</v>
      </c>
      <c r="I8" s="145" t="s">
        <v>114</v>
      </c>
      <c r="J8" s="111">
        <v>49</v>
      </c>
      <c r="K8" s="145" t="s">
        <v>114</v>
      </c>
      <c r="L8" s="111">
        <v>2</v>
      </c>
      <c r="M8" s="119">
        <v>44.35</v>
      </c>
      <c r="N8" s="111">
        <v>18.9</v>
      </c>
      <c r="O8" s="111">
        <f t="shared" ref="O8:O10" si="1">M8+N8</f>
        <v>63.25</v>
      </c>
      <c r="P8" s="111">
        <v>116.8</v>
      </c>
      <c r="Q8" s="111">
        <v>4.2</v>
      </c>
      <c r="R8" s="111">
        <v>89.8</v>
      </c>
      <c r="S8" s="111">
        <v>19.1</v>
      </c>
      <c r="T8" s="111">
        <v>2.2</v>
      </c>
      <c r="U8" s="111">
        <v>2.8</v>
      </c>
      <c r="V8" s="111">
        <v>17.9</v>
      </c>
      <c r="W8" s="111">
        <v>48</v>
      </c>
      <c r="X8" s="111">
        <v>24.4</v>
      </c>
      <c r="Y8" s="111">
        <v>23.9</v>
      </c>
      <c r="Z8" s="111">
        <v>10.8</v>
      </c>
      <c r="AA8" s="111">
        <v>2</v>
      </c>
      <c r="AB8" s="109" t="s">
        <v>93</v>
      </c>
      <c r="AC8" s="109" t="s">
        <v>94</v>
      </c>
      <c r="AD8" s="109" t="s">
        <v>115</v>
      </c>
      <c r="AE8" s="109" t="s">
        <v>96</v>
      </c>
      <c r="AF8" s="109" t="s">
        <v>116</v>
      </c>
      <c r="AG8" s="109" t="s">
        <v>98</v>
      </c>
      <c r="AH8" s="109" t="s">
        <v>117</v>
      </c>
      <c r="AI8" s="109" t="s">
        <v>100</v>
      </c>
      <c r="AJ8" s="109" t="s">
        <v>101</v>
      </c>
      <c r="AK8" s="109" t="s">
        <v>102</v>
      </c>
      <c r="AL8" s="109" t="s">
        <v>118</v>
      </c>
      <c r="AM8" s="109" t="s">
        <v>119</v>
      </c>
      <c r="AN8" s="109" t="s">
        <v>102</v>
      </c>
    </row>
    <row r="9" s="102" customFormat="1" ht="18" customHeight="1" spans="1:40">
      <c r="A9" s="114"/>
      <c r="B9" s="115"/>
      <c r="C9" s="111">
        <v>2017</v>
      </c>
      <c r="D9" s="111">
        <v>195.92</v>
      </c>
      <c r="E9" s="111">
        <v>12.33</v>
      </c>
      <c r="F9" s="111"/>
      <c r="G9" s="121" t="s">
        <v>90</v>
      </c>
      <c r="H9" s="116">
        <v>36</v>
      </c>
      <c r="I9" s="123" t="s">
        <v>114</v>
      </c>
      <c r="J9" s="116">
        <v>40</v>
      </c>
      <c r="K9" s="123" t="s">
        <v>114</v>
      </c>
      <c r="L9" s="111">
        <v>2</v>
      </c>
      <c r="M9" s="133">
        <v>43.47</v>
      </c>
      <c r="N9" s="133">
        <v>19.48</v>
      </c>
      <c r="O9" s="111">
        <f t="shared" si="1"/>
        <v>62.95</v>
      </c>
      <c r="P9" s="111">
        <v>118</v>
      </c>
      <c r="Q9" s="111">
        <v>3.4</v>
      </c>
      <c r="R9" s="111">
        <v>109.3</v>
      </c>
      <c r="S9" s="111">
        <v>20.72</v>
      </c>
      <c r="T9" s="111">
        <v>2.14</v>
      </c>
      <c r="U9" s="111">
        <v>3.02</v>
      </c>
      <c r="V9" s="111">
        <v>20.7</v>
      </c>
      <c r="W9" s="111">
        <v>50.86</v>
      </c>
      <c r="X9" s="111">
        <v>25.34</v>
      </c>
      <c r="Y9" s="111">
        <v>25.08</v>
      </c>
      <c r="Z9" s="111">
        <v>0.74</v>
      </c>
      <c r="AA9" s="111">
        <v>1.16</v>
      </c>
      <c r="AB9" s="109" t="s">
        <v>111</v>
      </c>
      <c r="AC9" s="109" t="s">
        <v>94</v>
      </c>
      <c r="AD9" s="109" t="s">
        <v>115</v>
      </c>
      <c r="AE9" s="109" t="s">
        <v>120</v>
      </c>
      <c r="AF9" s="109" t="s">
        <v>116</v>
      </c>
      <c r="AG9" s="109" t="s">
        <v>98</v>
      </c>
      <c r="AH9" s="123" t="s">
        <v>99</v>
      </c>
      <c r="AI9" s="123" t="s">
        <v>121</v>
      </c>
      <c r="AJ9" s="123" t="s">
        <v>111</v>
      </c>
      <c r="AK9" s="123" t="s">
        <v>102</v>
      </c>
      <c r="AL9" s="123" t="s">
        <v>103</v>
      </c>
      <c r="AM9" s="123" t="s">
        <v>122</v>
      </c>
      <c r="AN9" s="123" t="s">
        <v>102</v>
      </c>
    </row>
    <row r="10" s="102" customFormat="1" ht="18" customHeight="1" spans="1:40">
      <c r="A10" s="114"/>
      <c r="B10" s="115"/>
      <c r="C10" s="118" t="s">
        <v>107</v>
      </c>
      <c r="D10" s="119">
        <v>197.94</v>
      </c>
      <c r="E10" s="119">
        <v>14.81</v>
      </c>
      <c r="F10" s="119"/>
      <c r="G10" s="120" t="s">
        <v>90</v>
      </c>
      <c r="H10" s="119">
        <v>38</v>
      </c>
      <c r="I10" s="144" t="s">
        <v>114</v>
      </c>
      <c r="J10" s="119">
        <v>49</v>
      </c>
      <c r="K10" s="144" t="s">
        <v>114</v>
      </c>
      <c r="L10" s="119">
        <v>2</v>
      </c>
      <c r="M10" s="119">
        <f>AVERAGE(M8:M9)</f>
        <v>43.91</v>
      </c>
      <c r="N10" s="119">
        <f>AVERAGE(N8:N9)</f>
        <v>19.19</v>
      </c>
      <c r="O10" s="119">
        <f t="shared" si="1"/>
        <v>63.1</v>
      </c>
      <c r="P10" s="119">
        <v>117.5</v>
      </c>
      <c r="Q10" s="119">
        <v>3.5</v>
      </c>
      <c r="R10" s="119">
        <v>99.56</v>
      </c>
      <c r="S10" s="119">
        <v>19.91</v>
      </c>
      <c r="T10" s="119">
        <v>2.17</v>
      </c>
      <c r="U10" s="119">
        <v>2.91</v>
      </c>
      <c r="V10" s="119">
        <v>19.3</v>
      </c>
      <c r="W10" s="119">
        <v>49.43</v>
      </c>
      <c r="X10" s="119">
        <v>24.87</v>
      </c>
      <c r="Y10" s="119">
        <v>24.49</v>
      </c>
      <c r="Z10" s="119">
        <v>5.77</v>
      </c>
      <c r="AA10" s="119">
        <v>1.58</v>
      </c>
      <c r="AB10" s="118" t="s">
        <v>93</v>
      </c>
      <c r="AC10" s="118" t="s">
        <v>94</v>
      </c>
      <c r="AD10" s="118" t="s">
        <v>115</v>
      </c>
      <c r="AE10" s="118" t="s">
        <v>120</v>
      </c>
      <c r="AF10" s="118" t="s">
        <v>116</v>
      </c>
      <c r="AG10" s="118" t="s">
        <v>98</v>
      </c>
      <c r="AH10" s="118" t="s">
        <v>99</v>
      </c>
      <c r="AI10" s="118" t="s">
        <v>100</v>
      </c>
      <c r="AJ10" s="118" t="s">
        <v>101</v>
      </c>
      <c r="AK10" s="118" t="s">
        <v>102</v>
      </c>
      <c r="AL10" s="118" t="s">
        <v>103</v>
      </c>
      <c r="AM10" s="118" t="s">
        <v>104</v>
      </c>
      <c r="AN10" s="118" t="s">
        <v>102</v>
      </c>
    </row>
    <row r="11" s="102" customFormat="1" ht="18" customHeight="1" spans="1:40">
      <c r="A11" s="114"/>
      <c r="B11" s="115"/>
      <c r="C11" s="111" t="s">
        <v>109</v>
      </c>
      <c r="D11" s="111">
        <v>189.98</v>
      </c>
      <c r="E11" s="111">
        <v>8.72</v>
      </c>
      <c r="F11" s="111">
        <v>2</v>
      </c>
      <c r="G11" s="117" t="s">
        <v>123</v>
      </c>
      <c r="H11" s="111"/>
      <c r="I11" s="111"/>
      <c r="J11" s="111"/>
      <c r="K11" s="111"/>
      <c r="L11" s="111">
        <v>1</v>
      </c>
      <c r="M11" s="111"/>
      <c r="N11" s="111"/>
      <c r="O11" s="111"/>
      <c r="P11" s="111">
        <v>110</v>
      </c>
      <c r="Q11" s="111">
        <v>0</v>
      </c>
      <c r="R11" s="116">
        <v>106.39</v>
      </c>
      <c r="S11" s="116">
        <v>14.98</v>
      </c>
      <c r="T11" s="116">
        <v>2.1</v>
      </c>
      <c r="U11" s="116">
        <v>2.38</v>
      </c>
      <c r="V11" s="116">
        <v>22.15</v>
      </c>
      <c r="W11" s="116">
        <v>53.86</v>
      </c>
      <c r="X11" s="116">
        <v>24.37</v>
      </c>
      <c r="Y11" s="116">
        <v>22.96</v>
      </c>
      <c r="Z11" s="116">
        <v>0</v>
      </c>
      <c r="AA11" s="116">
        <v>1.07</v>
      </c>
      <c r="AB11" s="109" t="s">
        <v>93</v>
      </c>
      <c r="AC11" s="109" t="s">
        <v>94</v>
      </c>
      <c r="AD11" s="109" t="s">
        <v>115</v>
      </c>
      <c r="AE11" s="109" t="s">
        <v>120</v>
      </c>
      <c r="AF11" s="109" t="s">
        <v>97</v>
      </c>
      <c r="AG11" s="109" t="s">
        <v>98</v>
      </c>
      <c r="AH11" s="123" t="s">
        <v>99</v>
      </c>
      <c r="AI11" s="123" t="s">
        <v>100</v>
      </c>
      <c r="AJ11" s="123" t="s">
        <v>101</v>
      </c>
      <c r="AK11" s="123" t="s">
        <v>102</v>
      </c>
      <c r="AL11" s="123" t="s">
        <v>124</v>
      </c>
      <c r="AM11" s="123" t="s">
        <v>119</v>
      </c>
      <c r="AN11" s="123" t="s">
        <v>102</v>
      </c>
    </row>
    <row r="12" s="102" customFormat="1" ht="18" customHeight="1" spans="1:40">
      <c r="A12" s="114"/>
      <c r="B12" s="109" t="s">
        <v>125</v>
      </c>
      <c r="C12" s="111">
        <v>2017</v>
      </c>
      <c r="D12" s="116">
        <v>204.68</v>
      </c>
      <c r="E12" s="116">
        <v>17.36</v>
      </c>
      <c r="F12" s="116">
        <v>1</v>
      </c>
      <c r="G12" s="117" t="s">
        <v>90</v>
      </c>
      <c r="H12" s="116">
        <v>46</v>
      </c>
      <c r="I12" s="123" t="s">
        <v>114</v>
      </c>
      <c r="J12" s="116">
        <v>50</v>
      </c>
      <c r="K12" s="123" t="s">
        <v>114</v>
      </c>
      <c r="L12" s="111">
        <v>0</v>
      </c>
      <c r="M12" s="133">
        <v>42.85</v>
      </c>
      <c r="N12" s="133">
        <v>19.8</v>
      </c>
      <c r="O12" s="111">
        <f t="shared" ref="O12:O14" si="2">M12+N12</f>
        <v>62.65</v>
      </c>
      <c r="P12" s="111">
        <v>106.2</v>
      </c>
      <c r="Q12" s="111">
        <v>-8.4</v>
      </c>
      <c r="R12" s="154">
        <v>60.5</v>
      </c>
      <c r="S12" s="155">
        <v>12.9</v>
      </c>
      <c r="T12" s="111">
        <v>1.98</v>
      </c>
      <c r="U12" s="111">
        <v>5.06</v>
      </c>
      <c r="V12" s="111">
        <v>13.96</v>
      </c>
      <c r="W12" s="111">
        <v>63.92</v>
      </c>
      <c r="X12" s="111">
        <v>23.76</v>
      </c>
      <c r="Y12" s="111">
        <v>20.41</v>
      </c>
      <c r="Z12" s="111">
        <v>2.34</v>
      </c>
      <c r="AA12" s="111">
        <v>0.78</v>
      </c>
      <c r="AB12" s="109" t="s">
        <v>93</v>
      </c>
      <c r="AC12" s="109" t="s">
        <v>126</v>
      </c>
      <c r="AD12" s="109" t="s">
        <v>115</v>
      </c>
      <c r="AE12" s="109" t="s">
        <v>96</v>
      </c>
      <c r="AF12" s="109" t="s">
        <v>97</v>
      </c>
      <c r="AG12" s="109" t="s">
        <v>98</v>
      </c>
      <c r="AH12" s="109" t="s">
        <v>99</v>
      </c>
      <c r="AI12" s="109" t="s">
        <v>121</v>
      </c>
      <c r="AJ12" s="109" t="s">
        <v>111</v>
      </c>
      <c r="AK12" s="109" t="s">
        <v>102</v>
      </c>
      <c r="AL12" s="109" t="s">
        <v>103</v>
      </c>
      <c r="AM12" s="109" t="s">
        <v>119</v>
      </c>
      <c r="AN12" s="109" t="s">
        <v>102</v>
      </c>
    </row>
    <row r="13" s="102" customFormat="1" ht="18" customHeight="1" spans="1:40">
      <c r="A13" s="114"/>
      <c r="B13" s="109"/>
      <c r="C13" s="111">
        <v>2018</v>
      </c>
      <c r="D13" s="111">
        <v>204.83</v>
      </c>
      <c r="E13" s="111">
        <v>16.93</v>
      </c>
      <c r="F13" s="111">
        <v>1</v>
      </c>
      <c r="G13" s="117" t="s">
        <v>127</v>
      </c>
      <c r="H13" s="111">
        <v>50</v>
      </c>
      <c r="I13" s="109" t="s">
        <v>114</v>
      </c>
      <c r="J13" s="111">
        <v>63</v>
      </c>
      <c r="K13" s="109" t="s">
        <v>128</v>
      </c>
      <c r="L13" s="111">
        <v>1</v>
      </c>
      <c r="M13" s="119">
        <v>44.53</v>
      </c>
      <c r="N13" s="111">
        <v>18.78</v>
      </c>
      <c r="O13" s="111">
        <f t="shared" si="2"/>
        <v>63.31</v>
      </c>
      <c r="P13" s="111">
        <v>98</v>
      </c>
      <c r="Q13" s="111">
        <v>-11.4</v>
      </c>
      <c r="R13" s="111">
        <v>59.16</v>
      </c>
      <c r="S13" s="111">
        <v>11.31</v>
      </c>
      <c r="T13" s="111">
        <v>1.83</v>
      </c>
      <c r="U13" s="111">
        <v>4.31</v>
      </c>
      <c r="V13" s="111">
        <v>13.14</v>
      </c>
      <c r="W13" s="111">
        <v>60.44</v>
      </c>
      <c r="X13" s="111">
        <v>20.32</v>
      </c>
      <c r="Y13" s="111">
        <v>19.54</v>
      </c>
      <c r="Z13" s="111">
        <v>0.8</v>
      </c>
      <c r="AA13" s="111">
        <v>1.83</v>
      </c>
      <c r="AB13" s="109" t="s">
        <v>93</v>
      </c>
      <c r="AC13" s="109" t="s">
        <v>126</v>
      </c>
      <c r="AD13" s="109" t="s">
        <v>115</v>
      </c>
      <c r="AE13" s="109" t="s">
        <v>129</v>
      </c>
      <c r="AF13" s="109" t="s">
        <v>97</v>
      </c>
      <c r="AG13" s="109" t="s">
        <v>98</v>
      </c>
      <c r="AH13" s="109" t="s">
        <v>99</v>
      </c>
      <c r="AI13" s="109" t="s">
        <v>100</v>
      </c>
      <c r="AJ13" s="109" t="s">
        <v>111</v>
      </c>
      <c r="AK13" s="109" t="s">
        <v>102</v>
      </c>
      <c r="AL13" s="109" t="s">
        <v>106</v>
      </c>
      <c r="AM13" s="109" t="s">
        <v>100</v>
      </c>
      <c r="AN13" s="109" t="s">
        <v>102</v>
      </c>
    </row>
    <row r="14" s="102" customFormat="1" ht="18" customHeight="1" spans="1:40">
      <c r="A14" s="114"/>
      <c r="B14" s="109"/>
      <c r="C14" s="118" t="s">
        <v>107</v>
      </c>
      <c r="D14" s="119">
        <v>204.76</v>
      </c>
      <c r="E14" s="119">
        <v>17.15</v>
      </c>
      <c r="F14" s="119">
        <v>1</v>
      </c>
      <c r="G14" s="120" t="s">
        <v>130</v>
      </c>
      <c r="H14" s="119">
        <v>50</v>
      </c>
      <c r="I14" s="118" t="s">
        <v>114</v>
      </c>
      <c r="J14" s="119">
        <v>63</v>
      </c>
      <c r="K14" s="118" t="s">
        <v>128</v>
      </c>
      <c r="L14" s="119">
        <v>0</v>
      </c>
      <c r="M14" s="134">
        <f t="shared" ref="M14:S14" si="3">(M12+M13)/2</f>
        <v>43.69</v>
      </c>
      <c r="N14" s="134">
        <f t="shared" si="3"/>
        <v>19.29</v>
      </c>
      <c r="O14" s="119">
        <f t="shared" si="2"/>
        <v>62.98</v>
      </c>
      <c r="P14" s="119">
        <v>102</v>
      </c>
      <c r="Q14" s="119">
        <v>-10</v>
      </c>
      <c r="R14" s="119">
        <f t="shared" si="3"/>
        <v>59.83</v>
      </c>
      <c r="S14" s="119">
        <f t="shared" si="3"/>
        <v>12.105</v>
      </c>
      <c r="T14" s="119">
        <v>1.91</v>
      </c>
      <c r="U14" s="119">
        <v>4.69</v>
      </c>
      <c r="V14" s="119">
        <f>(V12+V13)/2</f>
        <v>13.55</v>
      </c>
      <c r="W14" s="119">
        <v>62.18</v>
      </c>
      <c r="X14" s="119">
        <v>22.04</v>
      </c>
      <c r="Y14" s="119">
        <v>19.98</v>
      </c>
      <c r="Z14" s="119">
        <v>1.57</v>
      </c>
      <c r="AA14" s="119">
        <v>1.31</v>
      </c>
      <c r="AB14" s="118" t="s">
        <v>93</v>
      </c>
      <c r="AC14" s="118" t="s">
        <v>126</v>
      </c>
      <c r="AD14" s="118" t="s">
        <v>115</v>
      </c>
      <c r="AE14" s="118" t="s">
        <v>96</v>
      </c>
      <c r="AF14" s="118" t="s">
        <v>97</v>
      </c>
      <c r="AG14" s="118" t="s">
        <v>98</v>
      </c>
      <c r="AH14" s="118" t="s">
        <v>99</v>
      </c>
      <c r="AI14" s="118" t="s">
        <v>100</v>
      </c>
      <c r="AJ14" s="118" t="s">
        <v>111</v>
      </c>
      <c r="AK14" s="118" t="s">
        <v>102</v>
      </c>
      <c r="AL14" s="118" t="s">
        <v>106</v>
      </c>
      <c r="AM14" s="118" t="s">
        <v>100</v>
      </c>
      <c r="AN14" s="118" t="s">
        <v>102</v>
      </c>
    </row>
    <row r="15" s="102" customFormat="1" ht="18" customHeight="1" spans="1:40">
      <c r="A15" s="114"/>
      <c r="B15" s="109"/>
      <c r="C15" s="111" t="s">
        <v>109</v>
      </c>
      <c r="D15" s="111">
        <v>194.44</v>
      </c>
      <c r="E15" s="111">
        <v>11.27</v>
      </c>
      <c r="F15" s="111">
        <v>1</v>
      </c>
      <c r="G15" s="121" t="s">
        <v>123</v>
      </c>
      <c r="H15" s="122"/>
      <c r="I15" s="122"/>
      <c r="J15" s="122"/>
      <c r="K15" s="122"/>
      <c r="L15" s="111">
        <v>1</v>
      </c>
      <c r="M15" s="122"/>
      <c r="N15" s="122"/>
      <c r="O15" s="122"/>
      <c r="P15" s="111">
        <v>98</v>
      </c>
      <c r="Q15" s="122">
        <v>-12</v>
      </c>
      <c r="R15" s="116">
        <v>61.16</v>
      </c>
      <c r="S15" s="116">
        <v>11.85</v>
      </c>
      <c r="T15" s="116">
        <v>1.83</v>
      </c>
      <c r="U15" s="116">
        <v>4.46</v>
      </c>
      <c r="V15" s="116">
        <v>12.88</v>
      </c>
      <c r="W15" s="116">
        <v>56.73</v>
      </c>
      <c r="X15" s="116">
        <v>19.35</v>
      </c>
      <c r="Y15" s="116">
        <v>20.01</v>
      </c>
      <c r="Z15" s="116">
        <v>0.63</v>
      </c>
      <c r="AA15" s="116">
        <v>0.96</v>
      </c>
      <c r="AB15" s="109" t="s">
        <v>111</v>
      </c>
      <c r="AC15" s="109" t="s">
        <v>126</v>
      </c>
      <c r="AD15" s="109" t="s">
        <v>115</v>
      </c>
      <c r="AE15" s="109" t="s">
        <v>96</v>
      </c>
      <c r="AF15" s="109" t="s">
        <v>97</v>
      </c>
      <c r="AG15" s="109" t="s">
        <v>98</v>
      </c>
      <c r="AH15" s="123" t="s">
        <v>99</v>
      </c>
      <c r="AI15" s="123" t="s">
        <v>100</v>
      </c>
      <c r="AJ15" s="123" t="s">
        <v>111</v>
      </c>
      <c r="AK15" s="123" t="s">
        <v>102</v>
      </c>
      <c r="AL15" s="123" t="s">
        <v>106</v>
      </c>
      <c r="AM15" s="123" t="s">
        <v>131</v>
      </c>
      <c r="AN15" s="123" t="s">
        <v>102</v>
      </c>
    </row>
    <row r="16" s="102" customFormat="1" ht="18" customHeight="1" spans="1:40">
      <c r="A16" s="114"/>
      <c r="B16" s="109" t="s">
        <v>132</v>
      </c>
      <c r="C16" s="111" t="s">
        <v>133</v>
      </c>
      <c r="D16" s="123">
        <v>170.41</v>
      </c>
      <c r="E16" s="111"/>
      <c r="F16" s="116"/>
      <c r="G16" s="117"/>
      <c r="H16" s="111"/>
      <c r="I16" s="111"/>
      <c r="J16" s="111"/>
      <c r="K16" s="111"/>
      <c r="L16" s="109">
        <v>0</v>
      </c>
      <c r="M16" s="116"/>
      <c r="N16" s="111"/>
      <c r="O16" s="111"/>
      <c r="P16" s="109">
        <v>113</v>
      </c>
      <c r="Q16" s="111"/>
      <c r="R16" s="116">
        <v>74</v>
      </c>
      <c r="S16" s="116">
        <v>21.9</v>
      </c>
      <c r="T16" s="116">
        <v>2</v>
      </c>
      <c r="U16" s="116">
        <v>3.4</v>
      </c>
      <c r="V16" s="116">
        <v>16.7</v>
      </c>
      <c r="W16" s="116">
        <v>49.2</v>
      </c>
      <c r="X16" s="116">
        <v>19.7</v>
      </c>
      <c r="Y16" s="116">
        <v>21.6</v>
      </c>
      <c r="Z16" s="116">
        <v>10.8</v>
      </c>
      <c r="AA16" s="116">
        <v>1.7</v>
      </c>
      <c r="AB16" s="109" t="s">
        <v>93</v>
      </c>
      <c r="AC16" s="109" t="s">
        <v>94</v>
      </c>
      <c r="AD16" s="109" t="s">
        <v>95</v>
      </c>
      <c r="AE16" s="109" t="s">
        <v>96</v>
      </c>
      <c r="AF16" s="109" t="s">
        <v>116</v>
      </c>
      <c r="AG16" s="109" t="s">
        <v>98</v>
      </c>
      <c r="AH16" s="123" t="s">
        <v>117</v>
      </c>
      <c r="AI16" s="123" t="s">
        <v>100</v>
      </c>
      <c r="AJ16" s="163" t="s">
        <v>101</v>
      </c>
      <c r="AK16" s="123" t="s">
        <v>102</v>
      </c>
      <c r="AL16" s="163" t="s">
        <v>118</v>
      </c>
      <c r="AM16" s="163" t="s">
        <v>104</v>
      </c>
      <c r="AN16" s="123" t="s">
        <v>102</v>
      </c>
    </row>
    <row r="17" s="102" customFormat="1" ht="18" customHeight="1" spans="1:40">
      <c r="A17" s="114"/>
      <c r="B17" s="109"/>
      <c r="C17" s="111" t="s">
        <v>134</v>
      </c>
      <c r="D17" s="116">
        <v>174.41</v>
      </c>
      <c r="E17" s="116"/>
      <c r="F17" s="116">
        <v>11</v>
      </c>
      <c r="G17" s="117"/>
      <c r="H17" s="116"/>
      <c r="I17" s="123"/>
      <c r="J17" s="116"/>
      <c r="K17" s="123"/>
      <c r="L17" s="111">
        <v>2</v>
      </c>
      <c r="M17" s="122"/>
      <c r="N17" s="122"/>
      <c r="O17" s="111"/>
      <c r="P17" s="111">
        <v>115</v>
      </c>
      <c r="Q17" s="111"/>
      <c r="R17" s="116">
        <v>90.78</v>
      </c>
      <c r="S17" s="116">
        <v>24.16</v>
      </c>
      <c r="T17" s="116">
        <v>1.9</v>
      </c>
      <c r="U17" s="116">
        <v>3.46</v>
      </c>
      <c r="V17" s="116">
        <v>19.8</v>
      </c>
      <c r="W17" s="116">
        <v>65.86</v>
      </c>
      <c r="X17" s="116">
        <v>24.44</v>
      </c>
      <c r="Y17" s="116">
        <v>21.74</v>
      </c>
      <c r="Z17" s="116">
        <v>1.75</v>
      </c>
      <c r="AA17" s="116">
        <v>1.75</v>
      </c>
      <c r="AB17" s="109" t="s">
        <v>93</v>
      </c>
      <c r="AC17" s="109" t="s">
        <v>94</v>
      </c>
      <c r="AD17" s="109" t="s">
        <v>95</v>
      </c>
      <c r="AE17" s="109" t="s">
        <v>96</v>
      </c>
      <c r="AF17" s="109" t="s">
        <v>116</v>
      </c>
      <c r="AG17" s="109" t="s">
        <v>98</v>
      </c>
      <c r="AH17" s="123" t="s">
        <v>99</v>
      </c>
      <c r="AI17" s="123" t="s">
        <v>135</v>
      </c>
      <c r="AJ17" s="123" t="s">
        <v>101</v>
      </c>
      <c r="AK17" s="123" t="s">
        <v>102</v>
      </c>
      <c r="AL17" s="123" t="s">
        <v>103</v>
      </c>
      <c r="AM17" s="123" t="s">
        <v>104</v>
      </c>
      <c r="AN17" s="123" t="s">
        <v>102</v>
      </c>
    </row>
    <row r="18" s="102" customFormat="1" ht="18" customHeight="1" spans="1:40">
      <c r="A18" s="114"/>
      <c r="B18" s="109"/>
      <c r="C18" s="111" t="s">
        <v>136</v>
      </c>
      <c r="D18" s="111">
        <v>175.18</v>
      </c>
      <c r="E18" s="116"/>
      <c r="F18" s="116"/>
      <c r="G18" s="117"/>
      <c r="H18" s="116"/>
      <c r="I18" s="116"/>
      <c r="J18" s="111"/>
      <c r="K18" s="111"/>
      <c r="L18" s="111">
        <v>1</v>
      </c>
      <c r="M18" s="122"/>
      <c r="N18" s="122"/>
      <c r="O18" s="111"/>
      <c r="P18" s="111">
        <v>109</v>
      </c>
      <c r="Q18" s="111"/>
      <c r="R18" s="111">
        <v>89.84</v>
      </c>
      <c r="S18" s="111">
        <v>21.38</v>
      </c>
      <c r="T18" s="111">
        <v>1.82</v>
      </c>
      <c r="U18" s="111">
        <v>2.54</v>
      </c>
      <c r="V18" s="111">
        <v>19.51</v>
      </c>
      <c r="W18" s="111">
        <v>58.47</v>
      </c>
      <c r="X18" s="111">
        <v>21.35</v>
      </c>
      <c r="Y18" s="111">
        <v>20.19</v>
      </c>
      <c r="Z18" s="111">
        <v>0.23</v>
      </c>
      <c r="AA18" s="111">
        <v>1.56</v>
      </c>
      <c r="AB18" s="109" t="s">
        <v>93</v>
      </c>
      <c r="AC18" s="109" t="s">
        <v>94</v>
      </c>
      <c r="AD18" s="109" t="s">
        <v>95</v>
      </c>
      <c r="AE18" s="109" t="s">
        <v>96</v>
      </c>
      <c r="AF18" s="109" t="s">
        <v>97</v>
      </c>
      <c r="AG18" s="109" t="s">
        <v>98</v>
      </c>
      <c r="AH18" s="109" t="s">
        <v>99</v>
      </c>
      <c r="AI18" s="109" t="s">
        <v>104</v>
      </c>
      <c r="AJ18" s="109" t="s">
        <v>101</v>
      </c>
      <c r="AK18" s="109" t="s">
        <v>102</v>
      </c>
      <c r="AL18" s="109" t="s">
        <v>106</v>
      </c>
      <c r="AM18" s="109" t="s">
        <v>137</v>
      </c>
      <c r="AN18" s="109" t="s">
        <v>102</v>
      </c>
    </row>
    <row r="19" s="102" customFormat="1" ht="18" customHeight="1" spans="1:40">
      <c r="A19" s="114"/>
      <c r="B19" s="109"/>
      <c r="C19" s="119" t="s">
        <v>138</v>
      </c>
      <c r="D19" s="119">
        <v>172.4</v>
      </c>
      <c r="E19" s="119"/>
      <c r="F19" s="124"/>
      <c r="G19" s="120"/>
      <c r="H19" s="119"/>
      <c r="I19" s="119"/>
      <c r="J19" s="119"/>
      <c r="K19" s="119"/>
      <c r="L19" s="119"/>
      <c r="M19" s="119"/>
      <c r="N19" s="119"/>
      <c r="O19" s="119"/>
      <c r="P19" s="119">
        <v>114</v>
      </c>
      <c r="Q19" s="119"/>
      <c r="R19" s="119">
        <v>82.4</v>
      </c>
      <c r="S19" s="119">
        <v>23</v>
      </c>
      <c r="T19" s="119">
        <v>2</v>
      </c>
      <c r="U19" s="119">
        <v>3.4</v>
      </c>
      <c r="V19" s="119">
        <v>18.3</v>
      </c>
      <c r="W19" s="119">
        <v>57.5</v>
      </c>
      <c r="X19" s="119">
        <v>22.1</v>
      </c>
      <c r="Y19" s="119">
        <v>21.7</v>
      </c>
      <c r="Z19" s="119">
        <v>6.28</v>
      </c>
      <c r="AA19" s="119">
        <v>1.73</v>
      </c>
      <c r="AB19" s="119"/>
      <c r="AC19" s="119"/>
      <c r="AD19" s="119"/>
      <c r="AE19" s="119"/>
      <c r="AF19" s="119"/>
      <c r="AG19" s="119"/>
      <c r="AH19" s="118" t="s">
        <v>99</v>
      </c>
      <c r="AI19" s="118" t="s">
        <v>104</v>
      </c>
      <c r="AJ19" s="118" t="s">
        <v>101</v>
      </c>
      <c r="AK19" s="118" t="s">
        <v>102</v>
      </c>
      <c r="AL19" s="118" t="s">
        <v>106</v>
      </c>
      <c r="AM19" s="118" t="s">
        <v>137</v>
      </c>
      <c r="AN19" s="118" t="s">
        <v>102</v>
      </c>
    </row>
    <row r="20" s="102" customFormat="1" ht="18" customHeight="1" spans="1:40">
      <c r="A20" s="114"/>
      <c r="B20" s="109"/>
      <c r="C20" s="119" t="s">
        <v>139</v>
      </c>
      <c r="D20" s="119">
        <v>174.8</v>
      </c>
      <c r="E20" s="119"/>
      <c r="F20" s="124"/>
      <c r="G20" s="125"/>
      <c r="H20" s="119"/>
      <c r="I20" s="119"/>
      <c r="J20" s="119"/>
      <c r="K20" s="119"/>
      <c r="L20" s="119"/>
      <c r="M20" s="124"/>
      <c r="N20" s="119"/>
      <c r="O20" s="146"/>
      <c r="P20" s="119">
        <v>112</v>
      </c>
      <c r="Q20" s="156"/>
      <c r="R20" s="119">
        <v>90.3</v>
      </c>
      <c r="S20" s="119">
        <v>22.8</v>
      </c>
      <c r="T20" s="119">
        <v>1.9</v>
      </c>
      <c r="U20" s="119">
        <v>3</v>
      </c>
      <c r="V20" s="119">
        <v>19.7</v>
      </c>
      <c r="W20" s="119">
        <v>62.2</v>
      </c>
      <c r="X20" s="119">
        <v>22.9</v>
      </c>
      <c r="Y20" s="119">
        <v>21</v>
      </c>
      <c r="Z20" s="119">
        <v>0.99</v>
      </c>
      <c r="AA20" s="119">
        <v>1.66</v>
      </c>
      <c r="AB20" s="119"/>
      <c r="AC20" s="119"/>
      <c r="AD20" s="119"/>
      <c r="AE20" s="119"/>
      <c r="AF20" s="119"/>
      <c r="AG20" s="119"/>
      <c r="AH20" s="118" t="s">
        <v>99</v>
      </c>
      <c r="AI20" s="118" t="s">
        <v>104</v>
      </c>
      <c r="AJ20" s="118" t="s">
        <v>101</v>
      </c>
      <c r="AK20" s="118" t="s">
        <v>102</v>
      </c>
      <c r="AL20" s="118" t="s">
        <v>106</v>
      </c>
      <c r="AM20" s="118" t="s">
        <v>137</v>
      </c>
      <c r="AN20" s="118" t="s">
        <v>102</v>
      </c>
    </row>
    <row r="21" s="102" customFormat="1" ht="18" customHeight="1" spans="1:40">
      <c r="A21" s="126"/>
      <c r="B21" s="109"/>
      <c r="C21" s="111" t="s">
        <v>109</v>
      </c>
      <c r="D21" s="111">
        <v>174.74</v>
      </c>
      <c r="E21" s="111"/>
      <c r="F21" s="116">
        <v>4</v>
      </c>
      <c r="G21" s="121"/>
      <c r="H21" s="116"/>
      <c r="I21" s="116"/>
      <c r="J21" s="116"/>
      <c r="K21" s="116"/>
      <c r="L21" s="111">
        <v>1</v>
      </c>
      <c r="M21" s="122"/>
      <c r="N21" s="122"/>
      <c r="O21" s="111"/>
      <c r="P21" s="111">
        <v>110</v>
      </c>
      <c r="Q21" s="122"/>
      <c r="R21" s="116">
        <v>93.01</v>
      </c>
      <c r="S21" s="116">
        <v>22.86</v>
      </c>
      <c r="T21" s="116">
        <v>1.8</v>
      </c>
      <c r="U21" s="116">
        <v>2.4</v>
      </c>
      <c r="V21" s="116">
        <v>19.74</v>
      </c>
      <c r="W21" s="116">
        <v>58.1</v>
      </c>
      <c r="X21" s="116">
        <v>19.69</v>
      </c>
      <c r="Y21" s="116">
        <v>19.68</v>
      </c>
      <c r="Z21" s="116">
        <v>1.05</v>
      </c>
      <c r="AA21" s="116">
        <v>0.86</v>
      </c>
      <c r="AB21" s="109" t="s">
        <v>93</v>
      </c>
      <c r="AC21" s="109" t="s">
        <v>94</v>
      </c>
      <c r="AD21" s="109" t="s">
        <v>95</v>
      </c>
      <c r="AE21" s="109" t="s">
        <v>96</v>
      </c>
      <c r="AF21" s="109" t="s">
        <v>97</v>
      </c>
      <c r="AG21" s="109" t="s">
        <v>98</v>
      </c>
      <c r="AH21" s="123" t="s">
        <v>99</v>
      </c>
      <c r="AI21" s="123" t="s">
        <v>135</v>
      </c>
      <c r="AJ21" s="123" t="s">
        <v>101</v>
      </c>
      <c r="AK21" s="123" t="s">
        <v>102</v>
      </c>
      <c r="AL21" s="123" t="s">
        <v>103</v>
      </c>
      <c r="AM21" s="123" t="s">
        <v>104</v>
      </c>
      <c r="AN21" s="123" t="s">
        <v>102</v>
      </c>
    </row>
    <row r="22" s="102" customFormat="1" ht="18" customHeight="1" spans="1:1">
      <c r="A22" s="127"/>
    </row>
    <row r="23" s="102" customFormat="1" ht="18" customHeight="1" spans="1:40">
      <c r="A23" s="108" t="s">
        <v>1</v>
      </c>
      <c r="B23" s="118" t="s">
        <v>2</v>
      </c>
      <c r="C23" s="118" t="s">
        <v>48</v>
      </c>
      <c r="D23" s="118" t="s">
        <v>49</v>
      </c>
      <c r="E23" s="118"/>
      <c r="F23" s="118"/>
      <c r="G23" s="118"/>
      <c r="H23" s="128" t="s">
        <v>140</v>
      </c>
      <c r="I23" s="128"/>
      <c r="J23" s="128" t="s">
        <v>141</v>
      </c>
      <c r="K23" s="128"/>
      <c r="L23" s="118" t="s">
        <v>51</v>
      </c>
      <c r="M23" s="118" t="s">
        <v>52</v>
      </c>
      <c r="N23" s="118"/>
      <c r="O23" s="118"/>
      <c r="P23" s="118" t="s">
        <v>142</v>
      </c>
      <c r="Q23" s="118"/>
      <c r="R23" s="118" t="s">
        <v>143</v>
      </c>
      <c r="S23" s="118" t="s">
        <v>144</v>
      </c>
      <c r="T23" s="118" t="s">
        <v>145</v>
      </c>
      <c r="U23" s="118" t="s">
        <v>146</v>
      </c>
      <c r="V23" s="118" t="s">
        <v>147</v>
      </c>
      <c r="W23" s="118" t="s">
        <v>148</v>
      </c>
      <c r="X23" s="118" t="s">
        <v>149</v>
      </c>
      <c r="Y23" s="159" t="s">
        <v>150</v>
      </c>
      <c r="Z23" s="118" t="s">
        <v>151</v>
      </c>
      <c r="AA23" s="118"/>
      <c r="AB23" s="118" t="s">
        <v>64</v>
      </c>
      <c r="AC23" s="118" t="s">
        <v>65</v>
      </c>
      <c r="AD23" s="118" t="s">
        <v>66</v>
      </c>
      <c r="AE23" s="118" t="s">
        <v>67</v>
      </c>
      <c r="AF23" s="118" t="s">
        <v>68</v>
      </c>
      <c r="AG23" s="118" t="s">
        <v>69</v>
      </c>
      <c r="AH23" s="118" t="s">
        <v>70</v>
      </c>
      <c r="AI23" s="118" t="s">
        <v>71</v>
      </c>
      <c r="AJ23" s="118" t="s">
        <v>72</v>
      </c>
      <c r="AK23" s="118" t="s">
        <v>73</v>
      </c>
      <c r="AL23" s="118" t="s">
        <v>74</v>
      </c>
      <c r="AM23" s="118" t="s">
        <v>75</v>
      </c>
      <c r="AN23" s="118" t="s">
        <v>76</v>
      </c>
    </row>
    <row r="24" s="103" customFormat="1" ht="18" customHeight="1" spans="1:40">
      <c r="A24" s="108"/>
      <c r="B24" s="118"/>
      <c r="C24" s="118"/>
      <c r="D24" s="118" t="s">
        <v>152</v>
      </c>
      <c r="E24" s="118" t="s">
        <v>153</v>
      </c>
      <c r="F24" s="118" t="s">
        <v>79</v>
      </c>
      <c r="G24" s="129" t="s">
        <v>154</v>
      </c>
      <c r="H24" s="118" t="s">
        <v>155</v>
      </c>
      <c r="I24" s="118" t="s">
        <v>156</v>
      </c>
      <c r="J24" s="118" t="s">
        <v>155</v>
      </c>
      <c r="K24" s="118" t="s">
        <v>156</v>
      </c>
      <c r="L24" s="118"/>
      <c r="M24" s="118" t="s">
        <v>157</v>
      </c>
      <c r="N24" s="118" t="s">
        <v>158</v>
      </c>
      <c r="O24" s="118" t="s">
        <v>159</v>
      </c>
      <c r="P24" s="118" t="s">
        <v>87</v>
      </c>
      <c r="Q24" s="118" t="s">
        <v>160</v>
      </c>
      <c r="R24" s="118"/>
      <c r="S24" s="118"/>
      <c r="T24" s="118"/>
      <c r="U24" s="118"/>
      <c r="V24" s="118"/>
      <c r="W24" s="118"/>
      <c r="X24" s="118"/>
      <c r="Y24" s="159"/>
      <c r="Z24" s="118" t="s">
        <v>161</v>
      </c>
      <c r="AA24" s="118" t="s">
        <v>162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="102" customFormat="1" ht="18" customHeight="1" spans="1:40">
      <c r="A25" s="108" t="s">
        <v>19</v>
      </c>
      <c r="B25" s="115" t="s">
        <v>163</v>
      </c>
      <c r="C25" s="109">
        <v>2016</v>
      </c>
      <c r="D25" s="111">
        <v>194.22</v>
      </c>
      <c r="E25" s="130">
        <v>6.38</v>
      </c>
      <c r="F25" s="109">
        <v>5</v>
      </c>
      <c r="G25" s="112" t="s">
        <v>164</v>
      </c>
      <c r="H25" s="131">
        <v>33</v>
      </c>
      <c r="I25" s="147" t="s">
        <v>165</v>
      </c>
      <c r="J25" s="116">
        <v>48</v>
      </c>
      <c r="K25" s="147" t="s">
        <v>114</v>
      </c>
      <c r="L25" s="111">
        <v>0</v>
      </c>
      <c r="M25" s="148">
        <v>45.56</v>
      </c>
      <c r="N25" s="148">
        <v>16.87</v>
      </c>
      <c r="O25" s="142">
        <f t="shared" ref="O25:O27" si="4">M25+N25</f>
        <v>62.43</v>
      </c>
      <c r="P25" s="109">
        <v>106</v>
      </c>
      <c r="Q25" s="109">
        <v>-1.5</v>
      </c>
      <c r="R25" s="111">
        <v>78.8</v>
      </c>
      <c r="S25" s="111">
        <v>15.3</v>
      </c>
      <c r="T25" s="111">
        <v>2.1</v>
      </c>
      <c r="U25" s="111">
        <v>1.8</v>
      </c>
      <c r="V25" s="111">
        <v>14.8</v>
      </c>
      <c r="W25" s="111">
        <v>37.2</v>
      </c>
      <c r="X25" s="111">
        <v>19.8</v>
      </c>
      <c r="Y25" s="130">
        <v>26.69</v>
      </c>
      <c r="Z25" s="111">
        <v>0</v>
      </c>
      <c r="AA25" s="111">
        <v>0</v>
      </c>
      <c r="AB25" s="109" t="s">
        <v>93</v>
      </c>
      <c r="AC25" s="109" t="s">
        <v>126</v>
      </c>
      <c r="AD25" s="109" t="s">
        <v>95</v>
      </c>
      <c r="AE25" s="109" t="s">
        <v>129</v>
      </c>
      <c r="AF25" s="109" t="s">
        <v>97</v>
      </c>
      <c r="AG25" s="109" t="s">
        <v>166</v>
      </c>
      <c r="AH25" s="109" t="s">
        <v>99</v>
      </c>
      <c r="AI25" s="109" t="s">
        <v>102</v>
      </c>
      <c r="AJ25" s="109" t="s">
        <v>111</v>
      </c>
      <c r="AK25" s="109" t="s">
        <v>102</v>
      </c>
      <c r="AL25" s="109" t="s">
        <v>103</v>
      </c>
      <c r="AM25" s="109" t="s">
        <v>104</v>
      </c>
      <c r="AN25" s="109" t="s">
        <v>102</v>
      </c>
    </row>
    <row r="26" s="102" customFormat="1" ht="18" customHeight="1" spans="1:40">
      <c r="A26" s="108"/>
      <c r="B26" s="132"/>
      <c r="C26" s="133">
        <v>2017</v>
      </c>
      <c r="D26" s="111">
        <v>199.93</v>
      </c>
      <c r="E26" s="111">
        <v>6.19</v>
      </c>
      <c r="F26" s="111">
        <v>5</v>
      </c>
      <c r="G26" s="117" t="s">
        <v>167</v>
      </c>
      <c r="H26" s="116">
        <v>32</v>
      </c>
      <c r="I26" s="123" t="s">
        <v>165</v>
      </c>
      <c r="J26" s="116">
        <v>29</v>
      </c>
      <c r="K26" s="123" t="s">
        <v>165</v>
      </c>
      <c r="L26" s="116" t="s">
        <v>168</v>
      </c>
      <c r="M26" s="133">
        <v>44.26</v>
      </c>
      <c r="N26" s="133">
        <v>16.93</v>
      </c>
      <c r="O26" s="142">
        <f t="shared" si="4"/>
        <v>61.19</v>
      </c>
      <c r="P26" s="116">
        <v>101</v>
      </c>
      <c r="Q26" s="116">
        <v>-3.2</v>
      </c>
      <c r="R26" s="111">
        <v>67.5</v>
      </c>
      <c r="S26" s="111">
        <v>15.3</v>
      </c>
      <c r="T26" s="111">
        <v>2.1</v>
      </c>
      <c r="U26" s="111">
        <v>2.2</v>
      </c>
      <c r="V26" s="111">
        <v>14.2</v>
      </c>
      <c r="W26" s="111">
        <v>35.7</v>
      </c>
      <c r="X26" s="130">
        <v>18.45</v>
      </c>
      <c r="Y26" s="130">
        <v>23.82</v>
      </c>
      <c r="Z26" s="116">
        <v>0</v>
      </c>
      <c r="AA26" s="116">
        <v>0</v>
      </c>
      <c r="AB26" s="123" t="s">
        <v>93</v>
      </c>
      <c r="AC26" s="123" t="s">
        <v>126</v>
      </c>
      <c r="AD26" s="123" t="s">
        <v>95</v>
      </c>
      <c r="AE26" s="123" t="s">
        <v>129</v>
      </c>
      <c r="AF26" s="123" t="s">
        <v>97</v>
      </c>
      <c r="AG26" s="123" t="s">
        <v>166</v>
      </c>
      <c r="AH26" s="109" t="s">
        <v>99</v>
      </c>
      <c r="AI26" s="109" t="s">
        <v>102</v>
      </c>
      <c r="AJ26" s="109" t="s">
        <v>111</v>
      </c>
      <c r="AK26" s="109" t="s">
        <v>102</v>
      </c>
      <c r="AL26" s="164" t="s">
        <v>106</v>
      </c>
      <c r="AM26" s="109" t="s">
        <v>104</v>
      </c>
      <c r="AN26" s="109" t="s">
        <v>102</v>
      </c>
    </row>
    <row r="27" s="102" customFormat="1" ht="18" customHeight="1" spans="1:40">
      <c r="A27" s="108"/>
      <c r="B27" s="132"/>
      <c r="C27" s="134" t="s">
        <v>107</v>
      </c>
      <c r="D27" s="135">
        <f t="shared" ref="D27:F27" si="5">AVERAGE(D25:D26)</f>
        <v>197.075</v>
      </c>
      <c r="E27" s="135">
        <f t="shared" si="5"/>
        <v>6.285</v>
      </c>
      <c r="F27" s="119">
        <f t="shared" si="5"/>
        <v>5</v>
      </c>
      <c r="G27" s="120" t="s">
        <v>130</v>
      </c>
      <c r="H27" s="136">
        <v>33</v>
      </c>
      <c r="I27" s="149" t="s">
        <v>165</v>
      </c>
      <c r="J27" s="124">
        <v>48</v>
      </c>
      <c r="K27" s="150" t="s">
        <v>114</v>
      </c>
      <c r="L27" s="134"/>
      <c r="M27" s="119">
        <f t="shared" ref="M27:Y27" si="6">M25/2+M26/2</f>
        <v>44.91</v>
      </c>
      <c r="N27" s="119">
        <f t="shared" si="6"/>
        <v>16.9</v>
      </c>
      <c r="O27" s="151">
        <f t="shared" si="4"/>
        <v>61.81</v>
      </c>
      <c r="P27" s="119">
        <f>AVERAGE(P25:P26)</f>
        <v>103.5</v>
      </c>
      <c r="Q27" s="119">
        <v>-2.4</v>
      </c>
      <c r="R27" s="157">
        <f t="shared" si="6"/>
        <v>73.15</v>
      </c>
      <c r="S27" s="158">
        <f t="shared" si="6"/>
        <v>15.3</v>
      </c>
      <c r="T27" s="119">
        <f t="shared" si="6"/>
        <v>2.1</v>
      </c>
      <c r="U27" s="158">
        <f t="shared" si="6"/>
        <v>2</v>
      </c>
      <c r="V27" s="158">
        <f t="shared" si="6"/>
        <v>14.5</v>
      </c>
      <c r="W27" s="157">
        <f t="shared" si="6"/>
        <v>36.45</v>
      </c>
      <c r="X27" s="157">
        <f t="shared" si="6"/>
        <v>19.125</v>
      </c>
      <c r="Y27" s="119">
        <f t="shared" si="6"/>
        <v>25.255</v>
      </c>
      <c r="Z27" s="134"/>
      <c r="AA27" s="158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="102" customFormat="1" ht="18" customHeight="1" spans="1:40">
      <c r="A28" s="108"/>
      <c r="B28" s="132"/>
      <c r="C28" s="133" t="s">
        <v>169</v>
      </c>
      <c r="D28" s="111">
        <v>200.37</v>
      </c>
      <c r="E28" s="111">
        <v>7.79</v>
      </c>
      <c r="F28" s="111">
        <v>1</v>
      </c>
      <c r="G28" s="137" t="s">
        <v>170</v>
      </c>
      <c r="H28" s="138"/>
      <c r="I28" s="138"/>
      <c r="J28" s="133"/>
      <c r="K28" s="133"/>
      <c r="L28" s="116" t="s">
        <v>168</v>
      </c>
      <c r="M28" s="133"/>
      <c r="N28" s="133"/>
      <c r="O28" s="133"/>
      <c r="P28" s="133"/>
      <c r="Q28" s="133"/>
      <c r="R28" s="111">
        <v>68.6</v>
      </c>
      <c r="S28" s="111">
        <v>14.6</v>
      </c>
      <c r="T28" s="111">
        <v>2.1</v>
      </c>
      <c r="U28" s="111">
        <v>1.7</v>
      </c>
      <c r="V28" s="111">
        <v>14.4</v>
      </c>
      <c r="W28" s="111">
        <v>39.1</v>
      </c>
      <c r="X28" s="111">
        <v>20.36</v>
      </c>
      <c r="Y28" s="111">
        <v>25.62</v>
      </c>
      <c r="Z28" s="116" t="s">
        <v>168</v>
      </c>
      <c r="AA28" s="138"/>
      <c r="AB28" s="123" t="s">
        <v>93</v>
      </c>
      <c r="AC28" s="123" t="s">
        <v>126</v>
      </c>
      <c r="AD28" s="109" t="s">
        <v>95</v>
      </c>
      <c r="AE28" s="123" t="s">
        <v>96</v>
      </c>
      <c r="AF28" s="133"/>
      <c r="AG28" s="109" t="s">
        <v>166</v>
      </c>
      <c r="AH28" s="133"/>
      <c r="AI28" s="133"/>
      <c r="AJ28" s="109" t="s">
        <v>111</v>
      </c>
      <c r="AK28" s="109" t="s">
        <v>102</v>
      </c>
      <c r="AL28" s="109" t="s">
        <v>103</v>
      </c>
      <c r="AM28" s="109" t="s">
        <v>104</v>
      </c>
      <c r="AN28" s="133"/>
    </row>
    <row r="29" s="102" customFormat="1" ht="18" customHeight="1" spans="1:40">
      <c r="A29" s="108"/>
      <c r="B29" s="139" t="s">
        <v>171</v>
      </c>
      <c r="C29" s="133">
        <v>2017</v>
      </c>
      <c r="D29" s="111">
        <v>206.14</v>
      </c>
      <c r="E29" s="111">
        <v>9.49</v>
      </c>
      <c r="F29" s="111">
        <v>1</v>
      </c>
      <c r="G29" s="117" t="s">
        <v>164</v>
      </c>
      <c r="H29" s="116">
        <v>23</v>
      </c>
      <c r="I29" s="123" t="s">
        <v>165</v>
      </c>
      <c r="J29" s="116">
        <v>14</v>
      </c>
      <c r="K29" s="123" t="s">
        <v>92</v>
      </c>
      <c r="L29" s="116">
        <v>0</v>
      </c>
      <c r="M29" s="133">
        <v>44.65</v>
      </c>
      <c r="N29" s="133">
        <v>18.61</v>
      </c>
      <c r="O29" s="142">
        <f t="shared" ref="O29:O31" si="7">M29+N29</f>
        <v>63.26</v>
      </c>
      <c r="P29" s="116">
        <v>108</v>
      </c>
      <c r="Q29" s="116">
        <v>3</v>
      </c>
      <c r="R29" s="111">
        <v>77.7</v>
      </c>
      <c r="S29" s="111">
        <v>13.1</v>
      </c>
      <c r="T29" s="111">
        <v>2.1</v>
      </c>
      <c r="U29" s="111">
        <v>2.1</v>
      </c>
      <c r="V29" s="111">
        <v>15.9</v>
      </c>
      <c r="W29" s="111">
        <v>46.1</v>
      </c>
      <c r="X29" s="111">
        <v>17.19</v>
      </c>
      <c r="Y29" s="130">
        <v>18.36</v>
      </c>
      <c r="Z29" s="133"/>
      <c r="AA29" s="133"/>
      <c r="AB29" s="123" t="s">
        <v>93</v>
      </c>
      <c r="AC29" s="123" t="s">
        <v>126</v>
      </c>
      <c r="AD29" s="123" t="s">
        <v>95</v>
      </c>
      <c r="AE29" s="123" t="s">
        <v>172</v>
      </c>
      <c r="AF29" s="123" t="s">
        <v>97</v>
      </c>
      <c r="AG29" s="123" t="s">
        <v>166</v>
      </c>
      <c r="AH29" s="109" t="s">
        <v>99</v>
      </c>
      <c r="AI29" s="109" t="s">
        <v>104</v>
      </c>
      <c r="AJ29" s="109" t="s">
        <v>111</v>
      </c>
      <c r="AK29" s="109" t="s">
        <v>102</v>
      </c>
      <c r="AL29" s="164" t="s">
        <v>106</v>
      </c>
      <c r="AM29" s="109" t="s">
        <v>104</v>
      </c>
      <c r="AN29" s="109" t="s">
        <v>102</v>
      </c>
    </row>
    <row r="30" s="102" customFormat="1" ht="18" customHeight="1" spans="1:40">
      <c r="A30" s="108"/>
      <c r="B30" s="140"/>
      <c r="C30" s="133">
        <v>2018</v>
      </c>
      <c r="D30" s="111">
        <v>213.4</v>
      </c>
      <c r="E30" s="111">
        <v>10.16</v>
      </c>
      <c r="F30" s="111">
        <v>1</v>
      </c>
      <c r="G30" s="133" t="s">
        <v>164</v>
      </c>
      <c r="H30" s="111">
        <v>43</v>
      </c>
      <c r="I30" s="109" t="s">
        <v>114</v>
      </c>
      <c r="J30" s="111">
        <v>35</v>
      </c>
      <c r="K30" s="109" t="s">
        <v>165</v>
      </c>
      <c r="L30" s="116" t="s">
        <v>168</v>
      </c>
      <c r="M30" s="111">
        <v>44.22</v>
      </c>
      <c r="N30" s="111">
        <v>18.76</v>
      </c>
      <c r="O30" s="142">
        <f t="shared" si="7"/>
        <v>62.98</v>
      </c>
      <c r="P30" s="133">
        <v>107</v>
      </c>
      <c r="Q30" s="133">
        <v>2</v>
      </c>
      <c r="R30" s="116">
        <v>72</v>
      </c>
      <c r="S30" s="116">
        <v>13</v>
      </c>
      <c r="T30" s="116">
        <v>2</v>
      </c>
      <c r="U30" s="116">
        <v>3.3</v>
      </c>
      <c r="V30" s="116">
        <v>15.5</v>
      </c>
      <c r="W30" s="116">
        <v>57.2</v>
      </c>
      <c r="X30" s="130">
        <v>22.65</v>
      </c>
      <c r="Y30" s="160">
        <v>19.41</v>
      </c>
      <c r="Z30" s="116">
        <v>0</v>
      </c>
      <c r="AA30" s="116" t="s">
        <v>168</v>
      </c>
      <c r="AB30" s="123" t="s">
        <v>93</v>
      </c>
      <c r="AC30" s="123" t="s">
        <v>126</v>
      </c>
      <c r="AD30" s="123" t="s">
        <v>95</v>
      </c>
      <c r="AE30" s="123" t="s">
        <v>129</v>
      </c>
      <c r="AF30" s="123" t="s">
        <v>97</v>
      </c>
      <c r="AG30" s="123" t="s">
        <v>166</v>
      </c>
      <c r="AH30" s="123" t="s">
        <v>99</v>
      </c>
      <c r="AI30" s="123" t="s">
        <v>100</v>
      </c>
      <c r="AJ30" s="123" t="s">
        <v>111</v>
      </c>
      <c r="AK30" s="123" t="s">
        <v>102</v>
      </c>
      <c r="AL30" s="123" t="s">
        <v>106</v>
      </c>
      <c r="AM30" s="123" t="s">
        <v>104</v>
      </c>
      <c r="AN30" s="123" t="s">
        <v>102</v>
      </c>
    </row>
    <row r="31" s="102" customFormat="1" ht="18" customHeight="1" spans="1:40">
      <c r="A31" s="108"/>
      <c r="B31" s="140"/>
      <c r="C31" s="134" t="s">
        <v>107</v>
      </c>
      <c r="D31" s="119">
        <v>209.77</v>
      </c>
      <c r="E31" s="135">
        <v>9.83</v>
      </c>
      <c r="F31" s="134"/>
      <c r="G31" s="134" t="s">
        <v>173</v>
      </c>
      <c r="H31" s="119">
        <v>43</v>
      </c>
      <c r="I31" s="118" t="s">
        <v>114</v>
      </c>
      <c r="J31" s="119">
        <v>35</v>
      </c>
      <c r="K31" s="149" t="s">
        <v>165</v>
      </c>
      <c r="L31" s="134"/>
      <c r="M31" s="135">
        <f t="shared" ref="M31:Y31" si="8">M29/2+M30/2</f>
        <v>44.435</v>
      </c>
      <c r="N31" s="152">
        <f t="shared" si="8"/>
        <v>18.685</v>
      </c>
      <c r="O31" s="153">
        <f t="shared" si="7"/>
        <v>63.12</v>
      </c>
      <c r="P31" s="134">
        <v>107.5</v>
      </c>
      <c r="Q31" s="134">
        <v>2.5</v>
      </c>
      <c r="R31" s="157">
        <f t="shared" si="8"/>
        <v>74.85</v>
      </c>
      <c r="S31" s="157">
        <f t="shared" si="8"/>
        <v>13.05</v>
      </c>
      <c r="T31" s="157">
        <f t="shared" si="8"/>
        <v>2.05</v>
      </c>
      <c r="U31" s="157">
        <f t="shared" si="8"/>
        <v>2.7</v>
      </c>
      <c r="V31" s="157">
        <f t="shared" si="8"/>
        <v>15.7</v>
      </c>
      <c r="W31" s="157">
        <f t="shared" si="8"/>
        <v>51.65</v>
      </c>
      <c r="X31" s="157">
        <f t="shared" si="8"/>
        <v>19.92</v>
      </c>
      <c r="Y31" s="161">
        <f t="shared" si="8"/>
        <v>18.885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="102" customFormat="1" ht="18" customHeight="1" spans="1:40">
      <c r="A32" s="108"/>
      <c r="B32" s="141"/>
      <c r="C32" s="133" t="s">
        <v>169</v>
      </c>
      <c r="D32" s="111">
        <v>199.67</v>
      </c>
      <c r="E32" s="111">
        <v>7.41</v>
      </c>
      <c r="F32" s="111">
        <v>2</v>
      </c>
      <c r="G32" s="137" t="s">
        <v>170</v>
      </c>
      <c r="H32" s="138"/>
      <c r="I32" s="138"/>
      <c r="J32" s="133"/>
      <c r="K32" s="133"/>
      <c r="L32" s="116" t="s">
        <v>168</v>
      </c>
      <c r="M32" s="133"/>
      <c r="N32" s="133"/>
      <c r="O32" s="133"/>
      <c r="P32" s="133"/>
      <c r="Q32" s="133"/>
      <c r="R32" s="111">
        <v>72.5</v>
      </c>
      <c r="S32" s="111">
        <v>12.9</v>
      </c>
      <c r="T32" s="111">
        <v>2</v>
      </c>
      <c r="U32" s="111">
        <v>2.8</v>
      </c>
      <c r="V32" s="111">
        <v>15.1</v>
      </c>
      <c r="W32" s="111">
        <v>59.2</v>
      </c>
      <c r="X32" s="111">
        <v>22.91</v>
      </c>
      <c r="Y32" s="111">
        <v>18.94</v>
      </c>
      <c r="Z32" s="116" t="s">
        <v>168</v>
      </c>
      <c r="AA32" s="138"/>
      <c r="AB32" s="123" t="s">
        <v>93</v>
      </c>
      <c r="AC32" s="123" t="s">
        <v>126</v>
      </c>
      <c r="AD32" s="109" t="s">
        <v>95</v>
      </c>
      <c r="AE32" s="109" t="s">
        <v>96</v>
      </c>
      <c r="AF32" s="133"/>
      <c r="AG32" s="109" t="s">
        <v>166</v>
      </c>
      <c r="AH32" s="133"/>
      <c r="AI32" s="133"/>
      <c r="AJ32" s="109" t="s">
        <v>111</v>
      </c>
      <c r="AK32" s="109" t="s">
        <v>102</v>
      </c>
      <c r="AL32" s="109" t="s">
        <v>103</v>
      </c>
      <c r="AM32" s="109" t="s">
        <v>104</v>
      </c>
      <c r="AN32" s="133"/>
    </row>
    <row r="33" s="102" customFormat="1" ht="18" customHeight="1" spans="1:40">
      <c r="A33" s="108"/>
      <c r="B33" s="133" t="s">
        <v>174</v>
      </c>
      <c r="C33" s="133">
        <v>2016</v>
      </c>
      <c r="D33" s="111">
        <v>182.57</v>
      </c>
      <c r="E33" s="111" t="s">
        <v>175</v>
      </c>
      <c r="F33" s="111">
        <v>9</v>
      </c>
      <c r="G33" s="137"/>
      <c r="H33" s="123">
        <v>41</v>
      </c>
      <c r="I33" s="123" t="s">
        <v>114</v>
      </c>
      <c r="J33" s="123">
        <v>56</v>
      </c>
      <c r="K33" s="123" t="s">
        <v>128</v>
      </c>
      <c r="L33" s="111" t="s">
        <v>168</v>
      </c>
      <c r="M33" s="133"/>
      <c r="N33" s="133"/>
      <c r="O33" s="133"/>
      <c r="P33" s="133">
        <v>107</v>
      </c>
      <c r="Q33" s="133"/>
      <c r="R33" s="111">
        <v>81.7</v>
      </c>
      <c r="S33" s="111">
        <v>12.5</v>
      </c>
      <c r="T33" s="111">
        <v>1.9</v>
      </c>
      <c r="U33" s="111">
        <v>2</v>
      </c>
      <c r="V33" s="111">
        <v>16.6</v>
      </c>
      <c r="W33" s="111">
        <v>37.5</v>
      </c>
      <c r="X33" s="111">
        <v>17.7</v>
      </c>
      <c r="Y33" s="130">
        <v>24.96</v>
      </c>
      <c r="Z33" s="111">
        <v>0</v>
      </c>
      <c r="AA33" s="111" t="s">
        <v>168</v>
      </c>
      <c r="AB33" s="109" t="s">
        <v>93</v>
      </c>
      <c r="AC33" s="109" t="s">
        <v>126</v>
      </c>
      <c r="AD33" s="109" t="s">
        <v>115</v>
      </c>
      <c r="AE33" s="109" t="s">
        <v>172</v>
      </c>
      <c r="AF33" s="109" t="s">
        <v>97</v>
      </c>
      <c r="AG33" s="109" t="s">
        <v>166</v>
      </c>
      <c r="AH33" s="109" t="s">
        <v>99</v>
      </c>
      <c r="AI33" s="109" t="s">
        <v>100</v>
      </c>
      <c r="AJ33" s="109" t="s">
        <v>111</v>
      </c>
      <c r="AK33" s="109" t="s">
        <v>102</v>
      </c>
      <c r="AL33" s="109" t="s">
        <v>103</v>
      </c>
      <c r="AM33" s="109" t="s">
        <v>119</v>
      </c>
      <c r="AN33" s="109" t="s">
        <v>102</v>
      </c>
    </row>
    <row r="34" s="102" customFormat="1" ht="18" customHeight="1" spans="1:40">
      <c r="A34" s="108"/>
      <c r="B34" s="133"/>
      <c r="C34" s="133">
        <v>2017</v>
      </c>
      <c r="D34" s="111">
        <v>188.28</v>
      </c>
      <c r="E34" s="111">
        <v>0</v>
      </c>
      <c r="F34" s="111">
        <v>8</v>
      </c>
      <c r="G34" s="117"/>
      <c r="H34" s="116">
        <v>50</v>
      </c>
      <c r="I34" s="123" t="s">
        <v>114</v>
      </c>
      <c r="J34" s="116">
        <v>57</v>
      </c>
      <c r="K34" s="123" t="s">
        <v>128</v>
      </c>
      <c r="L34" s="116" t="s">
        <v>168</v>
      </c>
      <c r="M34" s="138">
        <v>43.91</v>
      </c>
      <c r="N34" s="133">
        <v>19.41</v>
      </c>
      <c r="O34" s="142">
        <f>M34+N34</f>
        <v>63.32</v>
      </c>
      <c r="P34" s="116">
        <v>105</v>
      </c>
      <c r="Q34" s="116"/>
      <c r="R34" s="111">
        <v>79.8</v>
      </c>
      <c r="S34" s="111">
        <v>12.8</v>
      </c>
      <c r="T34" s="111">
        <v>2</v>
      </c>
      <c r="U34" s="111">
        <v>2</v>
      </c>
      <c r="V34" s="111">
        <v>17.1</v>
      </c>
      <c r="W34" s="111">
        <v>37</v>
      </c>
      <c r="X34" s="130">
        <v>17.99</v>
      </c>
      <c r="Y34" s="130">
        <v>23.16</v>
      </c>
      <c r="Z34" s="116">
        <v>0</v>
      </c>
      <c r="AA34" s="116" t="s">
        <v>168</v>
      </c>
      <c r="AB34" s="123" t="s">
        <v>93</v>
      </c>
      <c r="AC34" s="123" t="s">
        <v>126</v>
      </c>
      <c r="AD34" s="123" t="s">
        <v>115</v>
      </c>
      <c r="AE34" s="123" t="s">
        <v>172</v>
      </c>
      <c r="AF34" s="123" t="s">
        <v>97</v>
      </c>
      <c r="AG34" s="123" t="s">
        <v>166</v>
      </c>
      <c r="AH34" s="109" t="s">
        <v>99</v>
      </c>
      <c r="AI34" s="109" t="s">
        <v>100</v>
      </c>
      <c r="AJ34" s="109" t="s">
        <v>111</v>
      </c>
      <c r="AK34" s="109" t="s">
        <v>102</v>
      </c>
      <c r="AL34" s="164" t="s">
        <v>106</v>
      </c>
      <c r="AM34" s="109" t="s">
        <v>119</v>
      </c>
      <c r="AN34" s="109" t="s">
        <v>102</v>
      </c>
    </row>
    <row r="35" s="102" customFormat="1" ht="18" customHeight="1" spans="1:40">
      <c r="A35" s="108"/>
      <c r="B35" s="133"/>
      <c r="C35" s="133">
        <v>2018</v>
      </c>
      <c r="D35" s="111">
        <v>193.72</v>
      </c>
      <c r="E35" s="111" t="s">
        <v>176</v>
      </c>
      <c r="F35" s="111">
        <v>10</v>
      </c>
      <c r="G35" s="137"/>
      <c r="H35" s="116">
        <v>50</v>
      </c>
      <c r="I35" s="123" t="s">
        <v>114</v>
      </c>
      <c r="J35" s="111">
        <v>50</v>
      </c>
      <c r="K35" s="109" t="s">
        <v>114</v>
      </c>
      <c r="L35" s="116" t="s">
        <v>168</v>
      </c>
      <c r="M35" s="111">
        <v>44.26</v>
      </c>
      <c r="N35" s="111">
        <v>19.13</v>
      </c>
      <c r="O35" s="142">
        <f>M35+N35</f>
        <v>63.39</v>
      </c>
      <c r="P35" s="116">
        <v>105</v>
      </c>
      <c r="Q35" s="133"/>
      <c r="R35" s="116">
        <v>79.1</v>
      </c>
      <c r="S35" s="116">
        <v>10.8</v>
      </c>
      <c r="T35" s="116">
        <v>2</v>
      </c>
      <c r="U35" s="116">
        <v>2.5</v>
      </c>
      <c r="V35" s="116">
        <v>17.3</v>
      </c>
      <c r="W35" s="116">
        <v>42.9</v>
      </c>
      <c r="X35" s="130">
        <v>20.33</v>
      </c>
      <c r="Y35" s="160">
        <v>24.79</v>
      </c>
      <c r="Z35" s="116">
        <v>0</v>
      </c>
      <c r="AA35" s="116" t="s">
        <v>168</v>
      </c>
      <c r="AB35" s="123" t="s">
        <v>93</v>
      </c>
      <c r="AC35" s="123" t="s">
        <v>126</v>
      </c>
      <c r="AD35" s="123" t="s">
        <v>115</v>
      </c>
      <c r="AE35" s="123" t="s">
        <v>172</v>
      </c>
      <c r="AF35" s="123" t="s">
        <v>97</v>
      </c>
      <c r="AG35" s="123" t="s">
        <v>166</v>
      </c>
      <c r="AH35" s="123" t="s">
        <v>99</v>
      </c>
      <c r="AI35" s="123" t="s">
        <v>100</v>
      </c>
      <c r="AJ35" s="123" t="s">
        <v>111</v>
      </c>
      <c r="AK35" s="123" t="s">
        <v>102</v>
      </c>
      <c r="AL35" s="123" t="s">
        <v>106</v>
      </c>
      <c r="AM35" s="123" t="s">
        <v>119</v>
      </c>
      <c r="AN35" s="123" t="s">
        <v>102</v>
      </c>
    </row>
    <row r="36" s="102" customFormat="1" ht="18" customHeight="1" spans="1:40">
      <c r="A36" s="108"/>
      <c r="B36" s="133"/>
      <c r="C36" s="134" t="s">
        <v>177</v>
      </c>
      <c r="D36" s="135">
        <f>D33/2+D34/2</f>
        <v>185.425</v>
      </c>
      <c r="E36" s="134"/>
      <c r="F36" s="134"/>
      <c r="G36" s="134"/>
      <c r="H36" s="124">
        <v>50</v>
      </c>
      <c r="I36" s="128" t="s">
        <v>114</v>
      </c>
      <c r="J36" s="124">
        <v>57</v>
      </c>
      <c r="K36" s="128" t="s">
        <v>128</v>
      </c>
      <c r="L36" s="124" t="s">
        <v>168</v>
      </c>
      <c r="M36" s="134"/>
      <c r="N36" s="134"/>
      <c r="O36" s="134"/>
      <c r="P36" s="134">
        <f t="shared" ref="P36:Z36" si="9">P33/2+P34/2</f>
        <v>106</v>
      </c>
      <c r="Q36" s="134"/>
      <c r="R36" s="157">
        <f t="shared" si="9"/>
        <v>80.75</v>
      </c>
      <c r="S36" s="157">
        <f t="shared" si="9"/>
        <v>12.65</v>
      </c>
      <c r="T36" s="157">
        <f t="shared" si="9"/>
        <v>1.95</v>
      </c>
      <c r="U36" s="134">
        <f t="shared" si="9"/>
        <v>2</v>
      </c>
      <c r="V36" s="157">
        <f t="shared" si="9"/>
        <v>16.85</v>
      </c>
      <c r="W36" s="157">
        <f t="shared" si="9"/>
        <v>37.25</v>
      </c>
      <c r="X36" s="157">
        <f t="shared" si="9"/>
        <v>17.845</v>
      </c>
      <c r="Y36" s="161">
        <f t="shared" si="9"/>
        <v>24.06</v>
      </c>
      <c r="Z36" s="134">
        <f t="shared" si="9"/>
        <v>0</v>
      </c>
      <c r="AA36" s="134"/>
      <c r="AB36" s="128" t="s">
        <v>93</v>
      </c>
      <c r="AC36" s="128" t="s">
        <v>126</v>
      </c>
      <c r="AD36" s="128" t="s">
        <v>115</v>
      </c>
      <c r="AE36" s="128" t="s">
        <v>172</v>
      </c>
      <c r="AF36" s="128" t="s">
        <v>97</v>
      </c>
      <c r="AG36" s="128" t="s">
        <v>166</v>
      </c>
      <c r="AH36" s="128" t="s">
        <v>99</v>
      </c>
      <c r="AI36" s="128" t="s">
        <v>100</v>
      </c>
      <c r="AJ36" s="128" t="s">
        <v>111</v>
      </c>
      <c r="AK36" s="128" t="s">
        <v>102</v>
      </c>
      <c r="AL36" s="128" t="s">
        <v>106</v>
      </c>
      <c r="AM36" s="128" t="s">
        <v>119</v>
      </c>
      <c r="AN36" s="128" t="s">
        <v>102</v>
      </c>
    </row>
    <row r="37" s="102" customFormat="1" ht="18" customHeight="1" spans="1:40">
      <c r="A37" s="108"/>
      <c r="B37" s="133"/>
      <c r="C37" s="134" t="s">
        <v>178</v>
      </c>
      <c r="D37" s="134">
        <f>D34/2+D35/2</f>
        <v>191</v>
      </c>
      <c r="E37" s="134"/>
      <c r="F37" s="134"/>
      <c r="G37" s="134"/>
      <c r="H37" s="124">
        <v>50</v>
      </c>
      <c r="I37" s="128" t="s">
        <v>114</v>
      </c>
      <c r="J37" s="119">
        <v>50</v>
      </c>
      <c r="K37" s="118" t="s">
        <v>114</v>
      </c>
      <c r="L37" s="124" t="s">
        <v>168</v>
      </c>
      <c r="M37" s="152">
        <f t="shared" ref="M37:P37" si="10">M34/2+M35/2</f>
        <v>44.085</v>
      </c>
      <c r="N37" s="152">
        <f t="shared" si="10"/>
        <v>19.27</v>
      </c>
      <c r="O37" s="153">
        <f t="shared" si="10"/>
        <v>63.355</v>
      </c>
      <c r="P37" s="134">
        <f t="shared" si="10"/>
        <v>105</v>
      </c>
      <c r="Q37" s="134"/>
      <c r="R37" s="157">
        <f t="shared" ref="R37:Z37" si="11">R34/2+R35/2</f>
        <v>79.45</v>
      </c>
      <c r="S37" s="134">
        <f t="shared" si="11"/>
        <v>11.8</v>
      </c>
      <c r="T37" s="134">
        <f t="shared" si="11"/>
        <v>2</v>
      </c>
      <c r="U37" s="157">
        <f t="shared" si="11"/>
        <v>2.25</v>
      </c>
      <c r="V37" s="134">
        <f t="shared" si="11"/>
        <v>17.2</v>
      </c>
      <c r="W37" s="157">
        <f t="shared" si="11"/>
        <v>39.95</v>
      </c>
      <c r="X37" s="157">
        <f t="shared" si="11"/>
        <v>19.16</v>
      </c>
      <c r="Y37" s="161">
        <f t="shared" si="11"/>
        <v>23.975</v>
      </c>
      <c r="Z37" s="134">
        <f t="shared" si="11"/>
        <v>0</v>
      </c>
      <c r="AA37" s="134"/>
      <c r="AB37" s="128" t="s">
        <v>93</v>
      </c>
      <c r="AC37" s="128" t="s">
        <v>126</v>
      </c>
      <c r="AD37" s="128" t="s">
        <v>115</v>
      </c>
      <c r="AE37" s="128" t="s">
        <v>172</v>
      </c>
      <c r="AF37" s="128" t="s">
        <v>97</v>
      </c>
      <c r="AG37" s="128" t="s">
        <v>166</v>
      </c>
      <c r="AH37" s="128" t="s">
        <v>99</v>
      </c>
      <c r="AI37" s="128" t="s">
        <v>100</v>
      </c>
      <c r="AJ37" s="128" t="s">
        <v>111</v>
      </c>
      <c r="AK37" s="128" t="s">
        <v>102</v>
      </c>
      <c r="AL37" s="128" t="s">
        <v>106</v>
      </c>
      <c r="AM37" s="128" t="s">
        <v>119</v>
      </c>
      <c r="AN37" s="128" t="s">
        <v>102</v>
      </c>
    </row>
    <row r="38" s="102" customFormat="1" ht="18" customHeight="1" spans="1:40">
      <c r="A38" s="108"/>
      <c r="B38" s="133"/>
      <c r="C38" s="133" t="s">
        <v>169</v>
      </c>
      <c r="D38" s="111">
        <v>185.89</v>
      </c>
      <c r="E38" s="116" t="s">
        <v>176</v>
      </c>
      <c r="F38" s="111">
        <v>3</v>
      </c>
      <c r="G38" s="137"/>
      <c r="H38" s="138"/>
      <c r="I38" s="138"/>
      <c r="J38" s="133"/>
      <c r="K38" s="133"/>
      <c r="L38" s="133"/>
      <c r="M38" s="133"/>
      <c r="N38" s="133"/>
      <c r="O38" s="133"/>
      <c r="P38" s="133"/>
      <c r="Q38" s="133"/>
      <c r="R38" s="138"/>
      <c r="S38" s="138"/>
      <c r="T38" s="133"/>
      <c r="U38" s="133"/>
      <c r="V38" s="133"/>
      <c r="W38" s="133"/>
      <c r="X38" s="133"/>
      <c r="Y38" s="162"/>
      <c r="Z38" s="133"/>
      <c r="AA38" s="138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</sheetData>
  <mergeCells count="72">
    <mergeCell ref="A1:Z1"/>
    <mergeCell ref="D2:G2"/>
    <mergeCell ref="H2:K2"/>
    <mergeCell ref="M2:O2"/>
    <mergeCell ref="P2:Q2"/>
    <mergeCell ref="D23:G23"/>
    <mergeCell ref="H23:I23"/>
    <mergeCell ref="J23:K23"/>
    <mergeCell ref="M23:O23"/>
    <mergeCell ref="P23:Q23"/>
    <mergeCell ref="Z23:AA23"/>
    <mergeCell ref="A2:A3"/>
    <mergeCell ref="A4:A21"/>
    <mergeCell ref="A23:A24"/>
    <mergeCell ref="A25:A38"/>
    <mergeCell ref="B2:B3"/>
    <mergeCell ref="B4:B7"/>
    <mergeCell ref="B8:B11"/>
    <mergeCell ref="B12:B15"/>
    <mergeCell ref="B16:B21"/>
    <mergeCell ref="B23:B24"/>
    <mergeCell ref="B25:B28"/>
    <mergeCell ref="B29:B32"/>
    <mergeCell ref="B33:B38"/>
    <mergeCell ref="C2:C3"/>
    <mergeCell ref="C23:C24"/>
    <mergeCell ref="L2:L3"/>
    <mergeCell ref="L23:L24"/>
    <mergeCell ref="R2:R3"/>
    <mergeCell ref="R23:R24"/>
    <mergeCell ref="S2:S3"/>
    <mergeCell ref="S23:S24"/>
    <mergeCell ref="T2:T3"/>
    <mergeCell ref="T23:T24"/>
    <mergeCell ref="U2:U3"/>
    <mergeCell ref="U23:U24"/>
    <mergeCell ref="V2:V3"/>
    <mergeCell ref="V23:V24"/>
    <mergeCell ref="W2:W3"/>
    <mergeCell ref="W23:W24"/>
    <mergeCell ref="X2:X3"/>
    <mergeCell ref="X23:X24"/>
    <mergeCell ref="Y2:Y3"/>
    <mergeCell ref="Y23:Y24"/>
    <mergeCell ref="Z2:Z3"/>
    <mergeCell ref="AA2:AA3"/>
    <mergeCell ref="AB2:AB3"/>
    <mergeCell ref="AB23:AB24"/>
    <mergeCell ref="AC2:AC3"/>
    <mergeCell ref="AC23:AC24"/>
    <mergeCell ref="AD2:AD3"/>
    <mergeCell ref="AD23:AD24"/>
    <mergeCell ref="AE2:AE3"/>
    <mergeCell ref="AE23:AE24"/>
    <mergeCell ref="AF2:AF3"/>
    <mergeCell ref="AF23:AF24"/>
    <mergeCell ref="AG2:AG3"/>
    <mergeCell ref="AG23:AG24"/>
    <mergeCell ref="AH2:AH3"/>
    <mergeCell ref="AH23:AH24"/>
    <mergeCell ref="AI2:AI3"/>
    <mergeCell ref="AI23:AI24"/>
    <mergeCell ref="AJ2:AJ3"/>
    <mergeCell ref="AJ23:AJ24"/>
    <mergeCell ref="AK2:AK3"/>
    <mergeCell ref="AK23:AK24"/>
    <mergeCell ref="AL2:AL3"/>
    <mergeCell ref="AL23:AL24"/>
    <mergeCell ref="AM2:AM3"/>
    <mergeCell ref="AM23:AM24"/>
    <mergeCell ref="AN2:AN3"/>
    <mergeCell ref="AN23:AN24"/>
  </mergeCells>
  <pageMargins left="0.751388888888889" right="0.751388888888889" top="1" bottom="1" header="0.511805555555556" footer="0.511805555555556"/>
  <pageSetup paperSize="8" scale="76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45"/>
  <sheetViews>
    <sheetView topLeftCell="A19" workbookViewId="0">
      <selection activeCell="R36" sqref="R36"/>
    </sheetView>
  </sheetViews>
  <sheetFormatPr defaultColWidth="9" defaultRowHeight="12"/>
  <cols>
    <col min="1" max="1" width="5.25" style="64" customWidth="1"/>
    <col min="2" max="3" width="9" style="64"/>
    <col min="4" max="4" width="8.25" style="64" customWidth="1"/>
    <col min="5" max="5" width="7.875" style="64" customWidth="1"/>
    <col min="6" max="6" width="5.375" style="64" customWidth="1"/>
    <col min="7" max="7" width="5.5" style="64" customWidth="1"/>
    <col min="8" max="8" width="6.625" style="65" customWidth="1"/>
    <col min="9" max="9" width="7.125" style="64" customWidth="1"/>
    <col min="10" max="10" width="7.5" style="64" customWidth="1"/>
    <col min="11" max="11" width="6.125" style="64" customWidth="1"/>
    <col min="12" max="12" width="6.75" style="64" customWidth="1"/>
    <col min="13" max="13" width="5.375" style="64" customWidth="1"/>
    <col min="14" max="14" width="7.375" style="64" customWidth="1"/>
    <col min="15" max="15" width="5.375" style="64" customWidth="1"/>
    <col min="16" max="16" width="5.875" style="64" customWidth="1"/>
    <col min="17" max="18" width="6.75" style="64" customWidth="1"/>
    <col min="19" max="19" width="6.125" style="64" customWidth="1"/>
    <col min="20" max="20" width="8" style="64" customWidth="1"/>
    <col min="21" max="21" width="9" style="64"/>
    <col min="22" max="22" width="8.25" style="64" customWidth="1"/>
    <col min="23" max="23" width="8.75" style="64" customWidth="1"/>
    <col min="24" max="24" width="8.375" style="64" customWidth="1"/>
    <col min="25" max="25" width="8.625" style="64" customWidth="1"/>
    <col min="26" max="26" width="7.875" style="64" customWidth="1"/>
    <col min="27" max="27" width="8.375" style="64" customWidth="1"/>
    <col min="28" max="16384" width="9" style="64"/>
  </cols>
  <sheetData>
    <row r="1" s="62" customFormat="1" ht="33" customHeight="1" spans="1:27">
      <c r="A1" s="66" t="s">
        <v>179</v>
      </c>
      <c r="B1" s="66"/>
      <c r="C1" s="66"/>
      <c r="D1" s="66"/>
      <c r="E1" s="66"/>
      <c r="F1" s="66"/>
      <c r="G1" s="66"/>
      <c r="H1" s="67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="63" customFormat="1" ht="15" customHeight="1" spans="1:27">
      <c r="A2" s="68" t="s">
        <v>1</v>
      </c>
      <c r="B2" s="69" t="s">
        <v>2</v>
      </c>
      <c r="C2" s="69" t="s">
        <v>48</v>
      </c>
      <c r="D2" s="70" t="s">
        <v>180</v>
      </c>
      <c r="E2" s="71"/>
      <c r="F2" s="71"/>
      <c r="G2" s="72"/>
      <c r="H2" s="73" t="s">
        <v>181</v>
      </c>
      <c r="I2" s="70" t="s">
        <v>182</v>
      </c>
      <c r="J2" s="71"/>
      <c r="K2" s="71"/>
      <c r="L2" s="72"/>
      <c r="M2" s="83" t="s">
        <v>140</v>
      </c>
      <c r="N2" s="83"/>
      <c r="O2" s="83" t="s">
        <v>141</v>
      </c>
      <c r="P2" s="83"/>
      <c r="Q2" s="69" t="s">
        <v>183</v>
      </c>
      <c r="R2" s="69" t="s">
        <v>184</v>
      </c>
      <c r="S2" s="96" t="s">
        <v>185</v>
      </c>
      <c r="T2" s="69" t="s">
        <v>186</v>
      </c>
      <c r="U2" s="96" t="s">
        <v>187</v>
      </c>
      <c r="V2" s="96" t="s">
        <v>188</v>
      </c>
      <c r="W2" s="96" t="s">
        <v>189</v>
      </c>
      <c r="X2" s="69" t="s">
        <v>190</v>
      </c>
      <c r="Y2" s="69" t="s">
        <v>191</v>
      </c>
      <c r="Z2" s="83"/>
      <c r="AA2" s="69" t="s">
        <v>192</v>
      </c>
    </row>
    <row r="3" s="63" customFormat="1" ht="14.85" customHeight="1" spans="1:27">
      <c r="A3" s="68"/>
      <c r="B3" s="69"/>
      <c r="C3" s="69"/>
      <c r="D3" s="69" t="s">
        <v>193</v>
      </c>
      <c r="E3" s="69" t="s">
        <v>194</v>
      </c>
      <c r="F3" s="69" t="s">
        <v>79</v>
      </c>
      <c r="G3" s="69" t="s">
        <v>80</v>
      </c>
      <c r="H3" s="73"/>
      <c r="I3" s="69" t="s">
        <v>193</v>
      </c>
      <c r="J3" s="69" t="s">
        <v>194</v>
      </c>
      <c r="K3" s="69" t="s">
        <v>79</v>
      </c>
      <c r="L3" s="69" t="s">
        <v>80</v>
      </c>
      <c r="M3" s="69" t="s">
        <v>155</v>
      </c>
      <c r="N3" s="69" t="s">
        <v>156</v>
      </c>
      <c r="O3" s="69" t="s">
        <v>155</v>
      </c>
      <c r="P3" s="69" t="s">
        <v>156</v>
      </c>
      <c r="Q3" s="83"/>
      <c r="R3" s="83"/>
      <c r="S3" s="97"/>
      <c r="T3" s="69"/>
      <c r="U3" s="98"/>
      <c r="V3" s="97"/>
      <c r="W3" s="98"/>
      <c r="X3" s="83"/>
      <c r="Y3" s="69" t="s">
        <v>195</v>
      </c>
      <c r="Z3" s="69" t="s">
        <v>196</v>
      </c>
      <c r="AA3" s="69"/>
    </row>
    <row r="4" s="63" customFormat="1" ht="14.85" customHeight="1" spans="1:27">
      <c r="A4" s="74" t="s">
        <v>26</v>
      </c>
      <c r="B4" s="69" t="s">
        <v>197</v>
      </c>
      <c r="C4" s="75" t="s">
        <v>198</v>
      </c>
      <c r="D4" s="76">
        <v>672.5</v>
      </c>
      <c r="E4" s="76">
        <v>17.18</v>
      </c>
      <c r="F4" s="76">
        <v>1</v>
      </c>
      <c r="G4" s="77" t="s">
        <v>170</v>
      </c>
      <c r="H4" s="78">
        <v>48.7</v>
      </c>
      <c r="I4" s="76">
        <v>326.8</v>
      </c>
      <c r="J4" s="76">
        <v>16.38</v>
      </c>
      <c r="K4" s="76">
        <v>2</v>
      </c>
      <c r="L4" s="77" t="s">
        <v>170</v>
      </c>
      <c r="M4" s="76">
        <v>3</v>
      </c>
      <c r="N4" s="75" t="s">
        <v>92</v>
      </c>
      <c r="O4" s="76">
        <v>2</v>
      </c>
      <c r="P4" s="75" t="s">
        <v>92</v>
      </c>
      <c r="Q4" s="76" t="s">
        <v>199</v>
      </c>
      <c r="R4" s="76">
        <v>84.6</v>
      </c>
      <c r="S4" s="76">
        <v>6.6</v>
      </c>
      <c r="T4" s="80">
        <v>37.5</v>
      </c>
      <c r="U4" s="80">
        <v>67.9</v>
      </c>
      <c r="V4" s="80">
        <v>48.6</v>
      </c>
      <c r="W4" s="80">
        <v>292</v>
      </c>
      <c r="X4" s="80">
        <v>85</v>
      </c>
      <c r="Y4" s="80">
        <v>6.1</v>
      </c>
      <c r="Z4" s="80">
        <v>1.4</v>
      </c>
      <c r="AA4" s="75" t="s">
        <v>200</v>
      </c>
    </row>
    <row r="5" s="63" customFormat="1" ht="14.85" customHeight="1" spans="1:27">
      <c r="A5" s="79"/>
      <c r="B5" s="69"/>
      <c r="C5" s="75" t="s">
        <v>201</v>
      </c>
      <c r="D5" s="80">
        <v>740.8</v>
      </c>
      <c r="E5" s="80">
        <v>20.55</v>
      </c>
      <c r="F5" s="80">
        <v>1</v>
      </c>
      <c r="G5" s="81" t="s">
        <v>170</v>
      </c>
      <c r="H5" s="82">
        <v>49.4</v>
      </c>
      <c r="I5" s="80">
        <v>365.6</v>
      </c>
      <c r="J5" s="80">
        <v>21.8</v>
      </c>
      <c r="K5" s="80">
        <v>1</v>
      </c>
      <c r="L5" s="81" t="s">
        <v>170</v>
      </c>
      <c r="M5" s="80">
        <v>2</v>
      </c>
      <c r="N5" s="68" t="s">
        <v>92</v>
      </c>
      <c r="O5" s="80">
        <v>0</v>
      </c>
      <c r="P5" s="68" t="s">
        <v>91</v>
      </c>
      <c r="Q5" s="76" t="s">
        <v>199</v>
      </c>
      <c r="R5" s="76">
        <v>88</v>
      </c>
      <c r="S5" s="80">
        <v>12.4</v>
      </c>
      <c r="T5" s="80">
        <v>39.4</v>
      </c>
      <c r="U5" s="80">
        <v>63.7</v>
      </c>
      <c r="V5" s="80">
        <v>55.3</v>
      </c>
      <c r="W5" s="80">
        <v>286.1</v>
      </c>
      <c r="X5" s="80">
        <v>86.4</v>
      </c>
      <c r="Y5" s="80">
        <v>6</v>
      </c>
      <c r="Z5" s="80">
        <v>1.5</v>
      </c>
      <c r="AA5" s="75" t="s">
        <v>200</v>
      </c>
    </row>
    <row r="6" s="63" customFormat="1" ht="14.85" customHeight="1" spans="1:27">
      <c r="A6" s="79"/>
      <c r="B6" s="69"/>
      <c r="C6" s="69" t="s">
        <v>107</v>
      </c>
      <c r="D6" s="83">
        <v>706.7</v>
      </c>
      <c r="E6" s="83">
        <v>18.92</v>
      </c>
      <c r="F6" s="83">
        <v>1</v>
      </c>
      <c r="G6" s="84" t="s">
        <v>202</v>
      </c>
      <c r="H6" s="85">
        <v>49</v>
      </c>
      <c r="I6" s="83">
        <v>346.2</v>
      </c>
      <c r="J6" s="83">
        <v>19.19</v>
      </c>
      <c r="K6" s="83">
        <v>1</v>
      </c>
      <c r="L6" s="89" t="s">
        <v>202</v>
      </c>
      <c r="M6" s="83">
        <v>3</v>
      </c>
      <c r="N6" s="69" t="s">
        <v>92</v>
      </c>
      <c r="O6" s="83">
        <v>2</v>
      </c>
      <c r="P6" s="69" t="s">
        <v>92</v>
      </c>
      <c r="Q6" s="83" t="s">
        <v>203</v>
      </c>
      <c r="R6" s="83">
        <v>86.3</v>
      </c>
      <c r="S6" s="83">
        <v>9.5</v>
      </c>
      <c r="T6" s="88">
        <v>38.5</v>
      </c>
      <c r="U6" s="88">
        <v>65.8</v>
      </c>
      <c r="V6" s="88">
        <v>52</v>
      </c>
      <c r="W6" s="88">
        <v>289.1</v>
      </c>
      <c r="X6" s="88">
        <v>85.7</v>
      </c>
      <c r="Y6" s="88">
        <v>6.1</v>
      </c>
      <c r="Z6" s="88">
        <v>1.5</v>
      </c>
      <c r="AA6" s="69" t="s">
        <v>200</v>
      </c>
    </row>
    <row r="7" s="63" customFormat="1" ht="14.85" customHeight="1" spans="1:27">
      <c r="A7" s="79"/>
      <c r="B7" s="69"/>
      <c r="C7" s="75" t="s">
        <v>169</v>
      </c>
      <c r="D7" s="86">
        <v>757.51</v>
      </c>
      <c r="E7" s="86">
        <v>16.58</v>
      </c>
      <c r="F7" s="86">
        <v>1</v>
      </c>
      <c r="G7" s="86"/>
      <c r="H7" s="87">
        <v>51.46</v>
      </c>
      <c r="I7" s="86">
        <v>389.82</v>
      </c>
      <c r="J7" s="86">
        <v>18.32</v>
      </c>
      <c r="K7" s="86">
        <v>1</v>
      </c>
      <c r="L7" s="86"/>
      <c r="M7" s="76"/>
      <c r="N7" s="76"/>
      <c r="O7" s="76"/>
      <c r="P7" s="76"/>
      <c r="Q7" s="75">
        <v>1</v>
      </c>
      <c r="R7" s="76">
        <v>84</v>
      </c>
      <c r="S7" s="86">
        <v>8</v>
      </c>
      <c r="T7" s="80">
        <v>41.7</v>
      </c>
      <c r="U7" s="80">
        <v>71.2</v>
      </c>
      <c r="V7" s="80">
        <v>50.1</v>
      </c>
      <c r="W7" s="80">
        <v>300.9</v>
      </c>
      <c r="X7" s="80">
        <v>86.5</v>
      </c>
      <c r="Y7" s="80">
        <v>6</v>
      </c>
      <c r="Z7" s="80">
        <v>1.4</v>
      </c>
      <c r="AA7" s="68" t="s">
        <v>200</v>
      </c>
    </row>
    <row r="8" s="63" customFormat="1" ht="14.85" customHeight="1" spans="1:27">
      <c r="A8" s="79"/>
      <c r="B8" s="69" t="s">
        <v>204</v>
      </c>
      <c r="C8" s="75" t="s">
        <v>201</v>
      </c>
      <c r="D8" s="80">
        <v>677.74</v>
      </c>
      <c r="E8" s="80">
        <v>10.29</v>
      </c>
      <c r="F8" s="80">
        <v>2</v>
      </c>
      <c r="G8" s="81" t="s">
        <v>170</v>
      </c>
      <c r="H8" s="82">
        <v>50.58</v>
      </c>
      <c r="I8" s="80">
        <v>342.78</v>
      </c>
      <c r="J8" s="80">
        <v>14.21</v>
      </c>
      <c r="K8" s="80">
        <v>5</v>
      </c>
      <c r="L8" s="81" t="s">
        <v>170</v>
      </c>
      <c r="M8" s="80">
        <v>47</v>
      </c>
      <c r="N8" s="68" t="s">
        <v>114</v>
      </c>
      <c r="O8" s="80">
        <v>38</v>
      </c>
      <c r="P8" s="68" t="s">
        <v>114</v>
      </c>
      <c r="Q8" s="80">
        <v>2</v>
      </c>
      <c r="R8" s="80">
        <v>84.3</v>
      </c>
      <c r="S8" s="80">
        <v>6.3</v>
      </c>
      <c r="T8" s="80">
        <v>34.7</v>
      </c>
      <c r="U8" s="80">
        <v>65.24</v>
      </c>
      <c r="V8" s="80">
        <v>51.3</v>
      </c>
      <c r="W8" s="80">
        <v>327.3</v>
      </c>
      <c r="X8" s="80">
        <v>84.8</v>
      </c>
      <c r="Y8" s="80">
        <v>5.5</v>
      </c>
      <c r="Z8" s="80">
        <v>1.4</v>
      </c>
      <c r="AA8" s="68" t="s">
        <v>200</v>
      </c>
    </row>
    <row r="9" s="63" customFormat="1" ht="14.85" customHeight="1" spans="1:27">
      <c r="A9" s="79"/>
      <c r="B9" s="69"/>
      <c r="C9" s="75" t="s">
        <v>205</v>
      </c>
      <c r="D9" s="80">
        <v>667.44</v>
      </c>
      <c r="E9" s="80">
        <v>3.17</v>
      </c>
      <c r="F9" s="80">
        <v>2</v>
      </c>
      <c r="G9" s="81" t="s">
        <v>167</v>
      </c>
      <c r="H9" s="82">
        <v>53.14</v>
      </c>
      <c r="I9" s="80">
        <v>354.7</v>
      </c>
      <c r="J9" s="68">
        <v>5.45</v>
      </c>
      <c r="K9" s="68">
        <v>5</v>
      </c>
      <c r="L9" s="94" t="s">
        <v>167</v>
      </c>
      <c r="M9" s="80">
        <v>41</v>
      </c>
      <c r="N9" s="68" t="s">
        <v>114</v>
      </c>
      <c r="O9" s="80">
        <v>50</v>
      </c>
      <c r="P9" s="68" t="s">
        <v>114</v>
      </c>
      <c r="Q9" s="80">
        <v>1</v>
      </c>
      <c r="R9" s="80">
        <v>80</v>
      </c>
      <c r="S9" s="68">
        <v>7</v>
      </c>
      <c r="T9" s="80">
        <v>40.2</v>
      </c>
      <c r="U9" s="80">
        <v>65.88</v>
      </c>
      <c r="V9" s="80">
        <v>58.1</v>
      </c>
      <c r="W9" s="80">
        <v>330.9</v>
      </c>
      <c r="X9" s="80">
        <v>87.1</v>
      </c>
      <c r="Y9" s="80">
        <v>5.6</v>
      </c>
      <c r="Z9" s="80">
        <v>1.4</v>
      </c>
      <c r="AA9" s="68" t="s">
        <v>200</v>
      </c>
    </row>
    <row r="10" s="63" customFormat="1" ht="14.85" customHeight="1" spans="1:27">
      <c r="A10" s="79"/>
      <c r="B10" s="69"/>
      <c r="C10" s="69" t="s">
        <v>107</v>
      </c>
      <c r="D10" s="88">
        <v>672.59</v>
      </c>
      <c r="E10" s="88">
        <v>6.64</v>
      </c>
      <c r="F10" s="88">
        <v>1</v>
      </c>
      <c r="G10" s="89" t="s">
        <v>206</v>
      </c>
      <c r="H10" s="90">
        <v>51.85</v>
      </c>
      <c r="I10" s="88">
        <v>348.74</v>
      </c>
      <c r="J10" s="69">
        <v>9.59</v>
      </c>
      <c r="K10" s="88">
        <v>3</v>
      </c>
      <c r="L10" s="89" t="s">
        <v>206</v>
      </c>
      <c r="M10" s="83">
        <v>47</v>
      </c>
      <c r="N10" s="95" t="s">
        <v>114</v>
      </c>
      <c r="O10" s="83">
        <v>50</v>
      </c>
      <c r="P10" s="95" t="s">
        <v>114</v>
      </c>
      <c r="Q10" s="69">
        <v>2</v>
      </c>
      <c r="R10" s="88">
        <v>82.2</v>
      </c>
      <c r="S10" s="88">
        <v>6.7</v>
      </c>
      <c r="T10" s="88">
        <v>37.5</v>
      </c>
      <c r="U10" s="88">
        <v>65.67</v>
      </c>
      <c r="V10" s="88">
        <v>54.7</v>
      </c>
      <c r="W10" s="88">
        <v>329.1</v>
      </c>
      <c r="X10" s="88">
        <v>86</v>
      </c>
      <c r="Y10" s="88">
        <v>5.6</v>
      </c>
      <c r="Z10" s="88">
        <v>1.4</v>
      </c>
      <c r="AA10" s="95" t="s">
        <v>200</v>
      </c>
    </row>
    <row r="11" s="63" customFormat="1" ht="14.85" customHeight="1" spans="1:27">
      <c r="A11" s="79"/>
      <c r="B11" s="69"/>
      <c r="C11" s="75" t="s">
        <v>169</v>
      </c>
      <c r="D11" s="75">
        <v>696.92</v>
      </c>
      <c r="E11" s="75">
        <v>7.25</v>
      </c>
      <c r="F11" s="75">
        <v>3</v>
      </c>
      <c r="G11" s="75"/>
      <c r="H11" s="91">
        <v>52.59</v>
      </c>
      <c r="I11" s="75">
        <v>366.53</v>
      </c>
      <c r="J11" s="75">
        <v>11.25</v>
      </c>
      <c r="K11" s="75">
        <v>3</v>
      </c>
      <c r="L11" s="75"/>
      <c r="M11" s="76"/>
      <c r="N11" s="76"/>
      <c r="O11" s="76"/>
      <c r="P11" s="76"/>
      <c r="Q11" s="75">
        <v>1</v>
      </c>
      <c r="R11" s="76">
        <v>80</v>
      </c>
      <c r="S11" s="75">
        <v>4</v>
      </c>
      <c r="T11" s="80">
        <v>37</v>
      </c>
      <c r="U11" s="80">
        <v>68.4</v>
      </c>
      <c r="V11" s="80">
        <v>49.4</v>
      </c>
      <c r="W11" s="80">
        <v>331.9</v>
      </c>
      <c r="X11" s="80">
        <v>87.1</v>
      </c>
      <c r="Y11" s="80">
        <v>5.6</v>
      </c>
      <c r="Z11" s="80">
        <v>1.4</v>
      </c>
      <c r="AA11" s="68" t="s">
        <v>200</v>
      </c>
    </row>
    <row r="12" s="63" customFormat="1" ht="14.85" customHeight="1" spans="1:27">
      <c r="A12" s="79"/>
      <c r="B12" s="69" t="s">
        <v>207</v>
      </c>
      <c r="C12" s="75" t="s">
        <v>198</v>
      </c>
      <c r="D12" s="76">
        <v>606.6</v>
      </c>
      <c r="E12" s="76">
        <v>5.7</v>
      </c>
      <c r="F12" s="76">
        <v>3</v>
      </c>
      <c r="G12" s="77" t="s">
        <v>208</v>
      </c>
      <c r="H12" s="78">
        <v>52.4</v>
      </c>
      <c r="I12" s="76">
        <v>319.1</v>
      </c>
      <c r="J12" s="76">
        <v>13.64</v>
      </c>
      <c r="K12" s="76">
        <v>3</v>
      </c>
      <c r="L12" s="81" t="s">
        <v>105</v>
      </c>
      <c r="M12" s="76">
        <v>5</v>
      </c>
      <c r="N12" s="75" t="s">
        <v>92</v>
      </c>
      <c r="O12" s="76">
        <v>4</v>
      </c>
      <c r="P12" s="75" t="s">
        <v>92</v>
      </c>
      <c r="Q12" s="76" t="s">
        <v>199</v>
      </c>
      <c r="R12" s="76">
        <v>97.4</v>
      </c>
      <c r="S12" s="76">
        <v>19.4</v>
      </c>
      <c r="T12" s="80">
        <v>58.9</v>
      </c>
      <c r="U12" s="80">
        <v>63.9</v>
      </c>
      <c r="V12" s="80">
        <v>43.6</v>
      </c>
      <c r="W12" s="80">
        <v>341.7</v>
      </c>
      <c r="X12" s="80">
        <v>76.6</v>
      </c>
      <c r="Y12" s="80">
        <v>5.4</v>
      </c>
      <c r="Z12" s="80">
        <v>1.3</v>
      </c>
      <c r="AA12" s="75" t="s">
        <v>200</v>
      </c>
    </row>
    <row r="13" s="63" customFormat="1" ht="14.85" customHeight="1" spans="1:27">
      <c r="A13" s="79"/>
      <c r="B13" s="69"/>
      <c r="C13" s="75" t="s">
        <v>201</v>
      </c>
      <c r="D13" s="80">
        <v>650.9</v>
      </c>
      <c r="E13" s="80">
        <v>5.92</v>
      </c>
      <c r="F13" s="80">
        <v>6</v>
      </c>
      <c r="G13" s="81" t="s">
        <v>127</v>
      </c>
      <c r="H13" s="82">
        <v>50.1</v>
      </c>
      <c r="I13" s="80">
        <v>326.3</v>
      </c>
      <c r="J13" s="80">
        <v>8.73</v>
      </c>
      <c r="K13" s="80">
        <v>7</v>
      </c>
      <c r="L13" s="81" t="s">
        <v>105</v>
      </c>
      <c r="M13" s="80">
        <v>2</v>
      </c>
      <c r="N13" s="68" t="s">
        <v>92</v>
      </c>
      <c r="O13" s="80">
        <v>2</v>
      </c>
      <c r="P13" s="68" t="s">
        <v>92</v>
      </c>
      <c r="Q13" s="76" t="s">
        <v>199</v>
      </c>
      <c r="R13" s="76">
        <v>95.6</v>
      </c>
      <c r="S13" s="80">
        <v>19</v>
      </c>
      <c r="T13" s="80">
        <v>54.2</v>
      </c>
      <c r="U13" s="80">
        <v>65.5</v>
      </c>
      <c r="V13" s="80">
        <v>50.4</v>
      </c>
      <c r="W13" s="80">
        <v>353.3</v>
      </c>
      <c r="X13" s="80">
        <v>77.8</v>
      </c>
      <c r="Y13" s="80">
        <v>5.5</v>
      </c>
      <c r="Z13" s="80">
        <v>1.4</v>
      </c>
      <c r="AA13" s="75" t="s">
        <v>209</v>
      </c>
    </row>
    <row r="14" s="63" customFormat="1" ht="14.85" customHeight="1" spans="1:27">
      <c r="A14" s="79"/>
      <c r="B14" s="69"/>
      <c r="C14" s="69" t="s">
        <v>107</v>
      </c>
      <c r="D14" s="83">
        <v>628.7</v>
      </c>
      <c r="E14" s="83">
        <v>5.81</v>
      </c>
      <c r="F14" s="83">
        <v>2</v>
      </c>
      <c r="G14" s="84" t="s">
        <v>210</v>
      </c>
      <c r="H14" s="85">
        <v>51.3</v>
      </c>
      <c r="I14" s="83">
        <v>322.7</v>
      </c>
      <c r="J14" s="83">
        <v>11.1</v>
      </c>
      <c r="K14" s="83">
        <v>2</v>
      </c>
      <c r="L14" s="89" t="s">
        <v>210</v>
      </c>
      <c r="M14" s="83">
        <v>5</v>
      </c>
      <c r="N14" s="69" t="s">
        <v>92</v>
      </c>
      <c r="O14" s="83">
        <v>4</v>
      </c>
      <c r="P14" s="69" t="s">
        <v>92</v>
      </c>
      <c r="Q14" s="83" t="s">
        <v>203</v>
      </c>
      <c r="R14" s="83">
        <v>96</v>
      </c>
      <c r="S14" s="83">
        <v>19.2</v>
      </c>
      <c r="T14" s="88">
        <v>56.6</v>
      </c>
      <c r="U14" s="88">
        <v>64.7</v>
      </c>
      <c r="V14" s="88">
        <v>47</v>
      </c>
      <c r="W14" s="88">
        <v>347.5</v>
      </c>
      <c r="X14" s="88">
        <v>77.2</v>
      </c>
      <c r="Y14" s="88">
        <v>5.5</v>
      </c>
      <c r="Z14" s="88">
        <v>1.4</v>
      </c>
      <c r="AA14" s="69" t="s">
        <v>200</v>
      </c>
    </row>
    <row r="15" s="63" customFormat="1" ht="14.85" customHeight="1" spans="1:27">
      <c r="A15" s="79"/>
      <c r="B15" s="69"/>
      <c r="C15" s="75" t="s">
        <v>169</v>
      </c>
      <c r="D15" s="75">
        <v>730.19</v>
      </c>
      <c r="E15" s="75">
        <v>12.37</v>
      </c>
      <c r="F15" s="75">
        <v>2</v>
      </c>
      <c r="G15" s="75"/>
      <c r="H15" s="91">
        <v>53.23</v>
      </c>
      <c r="I15" s="75">
        <v>388.69</v>
      </c>
      <c r="J15" s="75">
        <v>17.97</v>
      </c>
      <c r="K15" s="75">
        <v>2</v>
      </c>
      <c r="L15" s="75"/>
      <c r="M15" s="76"/>
      <c r="N15" s="76"/>
      <c r="O15" s="76"/>
      <c r="P15" s="76"/>
      <c r="Q15" s="75">
        <v>1</v>
      </c>
      <c r="R15" s="76">
        <v>91</v>
      </c>
      <c r="S15" s="75">
        <v>15</v>
      </c>
      <c r="T15" s="80">
        <v>58.8</v>
      </c>
      <c r="U15" s="80">
        <v>65.7</v>
      </c>
      <c r="V15" s="80">
        <v>57.3</v>
      </c>
      <c r="W15" s="80">
        <v>330.1</v>
      </c>
      <c r="X15" s="80">
        <v>85</v>
      </c>
      <c r="Y15" s="80">
        <v>5.5</v>
      </c>
      <c r="Z15" s="80">
        <v>1.4</v>
      </c>
      <c r="AA15" s="68" t="s">
        <v>200</v>
      </c>
    </row>
    <row r="16" s="63" customFormat="1" ht="14.85" customHeight="1" spans="1:27">
      <c r="A16" s="79"/>
      <c r="B16" s="69" t="s">
        <v>211</v>
      </c>
      <c r="C16" s="75" t="s">
        <v>198</v>
      </c>
      <c r="D16" s="76">
        <v>573.9</v>
      </c>
      <c r="E16" s="76" t="s">
        <v>175</v>
      </c>
      <c r="F16" s="76">
        <v>4</v>
      </c>
      <c r="G16" s="76"/>
      <c r="H16" s="78">
        <v>48.7</v>
      </c>
      <c r="I16" s="76">
        <v>280.8</v>
      </c>
      <c r="J16" s="76" t="s">
        <v>175</v>
      </c>
      <c r="K16" s="76">
        <v>6</v>
      </c>
      <c r="L16" s="76"/>
      <c r="M16" s="76">
        <v>58</v>
      </c>
      <c r="N16" s="75" t="s">
        <v>128</v>
      </c>
      <c r="O16" s="76">
        <v>54</v>
      </c>
      <c r="P16" s="75" t="s">
        <v>128</v>
      </c>
      <c r="Q16" s="76" t="s">
        <v>199</v>
      </c>
      <c r="R16" s="80">
        <v>78</v>
      </c>
      <c r="S16" s="76"/>
      <c r="T16" s="80">
        <v>38.6</v>
      </c>
      <c r="U16" s="80">
        <v>57.6</v>
      </c>
      <c r="V16" s="80">
        <v>39.5</v>
      </c>
      <c r="W16" s="80">
        <v>367.3</v>
      </c>
      <c r="X16" s="80">
        <v>73.3</v>
      </c>
      <c r="Y16" s="80">
        <v>5.4</v>
      </c>
      <c r="Z16" s="80">
        <v>1.3</v>
      </c>
      <c r="AA16" s="75" t="s">
        <v>200</v>
      </c>
    </row>
    <row r="17" s="63" customFormat="1" ht="14.85" customHeight="1" spans="1:27">
      <c r="A17" s="79"/>
      <c r="B17" s="69"/>
      <c r="C17" s="75" t="s">
        <v>201</v>
      </c>
      <c r="D17" s="80">
        <v>614.5</v>
      </c>
      <c r="E17" s="80" t="s">
        <v>175</v>
      </c>
      <c r="F17" s="80">
        <v>11</v>
      </c>
      <c r="G17" s="80"/>
      <c r="H17" s="82">
        <v>48.8</v>
      </c>
      <c r="I17" s="80">
        <v>300.1</v>
      </c>
      <c r="J17" s="80" t="s">
        <v>175</v>
      </c>
      <c r="K17" s="80">
        <v>12</v>
      </c>
      <c r="L17" s="80"/>
      <c r="M17" s="80">
        <v>58</v>
      </c>
      <c r="N17" s="68" t="s">
        <v>128</v>
      </c>
      <c r="O17" s="80">
        <v>57</v>
      </c>
      <c r="P17" s="68" t="s">
        <v>128</v>
      </c>
      <c r="Q17" s="76" t="s">
        <v>199</v>
      </c>
      <c r="R17" s="76">
        <v>75.6</v>
      </c>
      <c r="S17" s="80"/>
      <c r="T17" s="80">
        <v>36</v>
      </c>
      <c r="U17" s="80">
        <v>61.3</v>
      </c>
      <c r="V17" s="80">
        <v>48.3</v>
      </c>
      <c r="W17" s="80">
        <v>369.7</v>
      </c>
      <c r="X17" s="80">
        <v>67.8</v>
      </c>
      <c r="Y17" s="80">
        <v>5.3</v>
      </c>
      <c r="Z17" s="80">
        <v>1.3</v>
      </c>
      <c r="AA17" s="75" t="s">
        <v>209</v>
      </c>
    </row>
    <row r="18" s="63" customFormat="1" ht="14.85" customHeight="1" spans="1:27">
      <c r="A18" s="79"/>
      <c r="B18" s="69"/>
      <c r="C18" s="76" t="s">
        <v>212</v>
      </c>
      <c r="D18" s="80">
        <v>646.93</v>
      </c>
      <c r="E18" s="76" t="s">
        <v>175</v>
      </c>
      <c r="F18" s="68">
        <v>7</v>
      </c>
      <c r="G18" s="68"/>
      <c r="H18" s="78">
        <v>51.99</v>
      </c>
      <c r="I18" s="76">
        <v>336.36</v>
      </c>
      <c r="J18" s="76" t="s">
        <v>175</v>
      </c>
      <c r="K18" s="68">
        <v>7</v>
      </c>
      <c r="L18" s="68"/>
      <c r="M18" s="76">
        <v>63</v>
      </c>
      <c r="N18" s="75" t="s">
        <v>128</v>
      </c>
      <c r="O18" s="76">
        <v>75</v>
      </c>
      <c r="P18" s="75" t="s">
        <v>213</v>
      </c>
      <c r="Q18" s="75">
        <v>1</v>
      </c>
      <c r="R18" s="76">
        <v>73</v>
      </c>
      <c r="S18" s="68"/>
      <c r="T18" s="68">
        <v>42.3</v>
      </c>
      <c r="U18" s="80">
        <v>60.54</v>
      </c>
      <c r="V18" s="80">
        <v>51.4</v>
      </c>
      <c r="W18" s="80">
        <v>357.3</v>
      </c>
      <c r="X18" s="80">
        <v>74.2</v>
      </c>
      <c r="Y18" s="80">
        <v>5.4</v>
      </c>
      <c r="Z18" s="80">
        <v>1.2</v>
      </c>
      <c r="AA18" s="75" t="s">
        <v>200</v>
      </c>
    </row>
    <row r="19" s="63" customFormat="1" ht="14.85" customHeight="1" spans="1:27">
      <c r="A19" s="79"/>
      <c r="B19" s="69"/>
      <c r="C19" s="69" t="s">
        <v>177</v>
      </c>
      <c r="D19" s="83">
        <v>594.2</v>
      </c>
      <c r="E19" s="83" t="s">
        <v>175</v>
      </c>
      <c r="F19" s="83">
        <v>3</v>
      </c>
      <c r="G19" s="83"/>
      <c r="H19" s="85">
        <v>48.9</v>
      </c>
      <c r="I19" s="83">
        <v>290.5</v>
      </c>
      <c r="J19" s="83" t="s">
        <v>175</v>
      </c>
      <c r="K19" s="83">
        <v>3</v>
      </c>
      <c r="L19" s="83"/>
      <c r="M19" s="88">
        <v>58</v>
      </c>
      <c r="N19" s="95" t="s">
        <v>128</v>
      </c>
      <c r="O19" s="88">
        <v>57</v>
      </c>
      <c r="P19" s="95" t="s">
        <v>128</v>
      </c>
      <c r="Q19" s="83" t="s">
        <v>203</v>
      </c>
      <c r="R19" s="83">
        <v>76.8</v>
      </c>
      <c r="S19" s="83"/>
      <c r="T19" s="88">
        <v>37.3</v>
      </c>
      <c r="U19" s="88">
        <v>59.5</v>
      </c>
      <c r="V19" s="88">
        <v>43.9</v>
      </c>
      <c r="W19" s="88">
        <v>368.5</v>
      </c>
      <c r="X19" s="88">
        <v>70.6</v>
      </c>
      <c r="Y19" s="88">
        <v>5.4</v>
      </c>
      <c r="Z19" s="88">
        <v>1.3</v>
      </c>
      <c r="AA19" s="69" t="s">
        <v>200</v>
      </c>
    </row>
    <row r="20" s="63" customFormat="1" ht="14.85" customHeight="1" spans="1:27">
      <c r="A20" s="79"/>
      <c r="B20" s="69"/>
      <c r="C20" s="83" t="s">
        <v>214</v>
      </c>
      <c r="D20" s="83">
        <f t="shared" ref="D20:I20" si="0">(D17+D18)/2</f>
        <v>630.715</v>
      </c>
      <c r="E20" s="83"/>
      <c r="F20" s="83">
        <f t="shared" si="0"/>
        <v>9</v>
      </c>
      <c r="G20" s="83"/>
      <c r="H20" s="85">
        <f t="shared" si="0"/>
        <v>50.395</v>
      </c>
      <c r="I20" s="83">
        <f t="shared" si="0"/>
        <v>318.23</v>
      </c>
      <c r="J20" s="83"/>
      <c r="K20" s="83">
        <f>(K17+K18)/2</f>
        <v>9.5</v>
      </c>
      <c r="L20" s="83"/>
      <c r="M20" s="83">
        <v>63</v>
      </c>
      <c r="N20" s="69" t="s">
        <v>128</v>
      </c>
      <c r="O20" s="83">
        <v>75</v>
      </c>
      <c r="P20" s="69" t="s">
        <v>213</v>
      </c>
      <c r="Q20" s="83"/>
      <c r="R20" s="83">
        <f t="shared" ref="R20:Z20" si="1">(R17+R18)/2</f>
        <v>74.3</v>
      </c>
      <c r="S20" s="83"/>
      <c r="T20" s="83">
        <f t="shared" si="1"/>
        <v>39.15</v>
      </c>
      <c r="U20" s="83">
        <f t="shared" si="1"/>
        <v>60.92</v>
      </c>
      <c r="V20" s="83">
        <f t="shared" si="1"/>
        <v>49.85</v>
      </c>
      <c r="W20" s="83">
        <f t="shared" si="1"/>
        <v>363.5</v>
      </c>
      <c r="X20" s="83">
        <f t="shared" si="1"/>
        <v>71</v>
      </c>
      <c r="Y20" s="100">
        <f t="shared" si="1"/>
        <v>5.35</v>
      </c>
      <c r="Z20" s="100">
        <f t="shared" si="1"/>
        <v>1.25</v>
      </c>
      <c r="AA20" s="83"/>
    </row>
    <row r="21" s="63" customFormat="1" ht="14.85" customHeight="1" spans="1:27">
      <c r="A21" s="92"/>
      <c r="B21" s="69"/>
      <c r="C21" s="76" t="s">
        <v>215</v>
      </c>
      <c r="D21" s="75">
        <v>649.8</v>
      </c>
      <c r="E21" s="75" t="s">
        <v>175</v>
      </c>
      <c r="F21" s="75">
        <v>4</v>
      </c>
      <c r="G21" s="75"/>
      <c r="H21" s="91">
        <v>50.7</v>
      </c>
      <c r="I21" s="75">
        <v>329.47</v>
      </c>
      <c r="J21" s="75" t="s">
        <v>175</v>
      </c>
      <c r="K21" s="75">
        <v>4</v>
      </c>
      <c r="L21" s="75"/>
      <c r="M21" s="76"/>
      <c r="N21" s="76"/>
      <c r="O21" s="76"/>
      <c r="P21" s="76"/>
      <c r="Q21" s="75">
        <v>1</v>
      </c>
      <c r="R21" s="75">
        <v>76</v>
      </c>
      <c r="S21" s="75"/>
      <c r="T21" s="80">
        <v>40.4</v>
      </c>
      <c r="U21" s="80">
        <v>59</v>
      </c>
      <c r="V21" s="80">
        <v>51</v>
      </c>
      <c r="W21" s="80">
        <v>339.6</v>
      </c>
      <c r="X21" s="80">
        <v>78</v>
      </c>
      <c r="Y21" s="80">
        <v>5.3</v>
      </c>
      <c r="Z21" s="80">
        <v>1.3</v>
      </c>
      <c r="AA21" s="68" t="s">
        <v>200</v>
      </c>
    </row>
    <row r="22" s="63" customFormat="1" ht="14.85" customHeight="1" spans="1:27">
      <c r="A22" s="74" t="s">
        <v>36</v>
      </c>
      <c r="B22" s="75" t="s">
        <v>216</v>
      </c>
      <c r="C22" s="76">
        <v>2017</v>
      </c>
      <c r="D22" s="76">
        <v>752.98</v>
      </c>
      <c r="E22" s="76">
        <v>6.43</v>
      </c>
      <c r="F22" s="76">
        <v>3</v>
      </c>
      <c r="G22" s="77" t="s">
        <v>217</v>
      </c>
      <c r="H22" s="78">
        <v>52.15</v>
      </c>
      <c r="I22" s="76">
        <v>391.33</v>
      </c>
      <c r="J22" s="76">
        <v>1.31</v>
      </c>
      <c r="K22" s="76">
        <v>4</v>
      </c>
      <c r="L22" s="77" t="s">
        <v>218</v>
      </c>
      <c r="M22" s="76">
        <v>43</v>
      </c>
      <c r="N22" s="75" t="s">
        <v>114</v>
      </c>
      <c r="O22" s="76">
        <v>58</v>
      </c>
      <c r="P22" s="75" t="s">
        <v>128</v>
      </c>
      <c r="Q22" s="76">
        <v>1</v>
      </c>
      <c r="R22" s="76">
        <v>84.8</v>
      </c>
      <c r="S22" s="76">
        <v>0.4</v>
      </c>
      <c r="T22" s="76">
        <v>75</v>
      </c>
      <c r="U22" s="76">
        <v>73.3</v>
      </c>
      <c r="V22" s="76">
        <v>122.6</v>
      </c>
      <c r="W22" s="76">
        <v>301.5</v>
      </c>
      <c r="X22" s="76">
        <v>80.7</v>
      </c>
      <c r="Y22" s="76">
        <v>6.49</v>
      </c>
      <c r="Z22" s="76">
        <v>1.39</v>
      </c>
      <c r="AA22" s="75" t="s">
        <v>200</v>
      </c>
    </row>
    <row r="23" s="63" customFormat="1" ht="14.85" customHeight="1" spans="1:27">
      <c r="A23" s="79"/>
      <c r="B23" s="76"/>
      <c r="C23" s="76">
        <v>2018</v>
      </c>
      <c r="D23" s="76">
        <v>727.31</v>
      </c>
      <c r="E23" s="76">
        <v>10.76</v>
      </c>
      <c r="F23" s="76">
        <v>1</v>
      </c>
      <c r="G23" s="77" t="s">
        <v>170</v>
      </c>
      <c r="H23" s="78">
        <v>48.89</v>
      </c>
      <c r="I23" s="76">
        <v>355.6</v>
      </c>
      <c r="J23" s="76">
        <v>2.85</v>
      </c>
      <c r="K23" s="76">
        <v>4</v>
      </c>
      <c r="L23" s="77" t="s">
        <v>219</v>
      </c>
      <c r="M23" s="76">
        <v>50</v>
      </c>
      <c r="N23" s="75" t="s">
        <v>114</v>
      </c>
      <c r="O23" s="76">
        <v>63</v>
      </c>
      <c r="P23" s="75" t="s">
        <v>128</v>
      </c>
      <c r="Q23" s="76">
        <v>1</v>
      </c>
      <c r="R23" s="76">
        <v>84.9</v>
      </c>
      <c r="S23" s="76">
        <v>1.2</v>
      </c>
      <c r="T23" s="76">
        <v>74.2</v>
      </c>
      <c r="U23" s="76">
        <v>74.5</v>
      </c>
      <c r="V23" s="76">
        <v>109.1</v>
      </c>
      <c r="W23" s="76">
        <v>294.9</v>
      </c>
      <c r="X23" s="76">
        <v>74.5</v>
      </c>
      <c r="Y23" s="76">
        <v>6.41</v>
      </c>
      <c r="Z23" s="76">
        <v>1.43</v>
      </c>
      <c r="AA23" s="75" t="s">
        <v>200</v>
      </c>
    </row>
    <row r="24" s="63" customFormat="1" ht="14.85" customHeight="1" spans="1:27">
      <c r="A24" s="79"/>
      <c r="B24" s="76"/>
      <c r="C24" s="69" t="s">
        <v>220</v>
      </c>
      <c r="D24" s="83">
        <v>740.15</v>
      </c>
      <c r="E24" s="83">
        <v>8.6</v>
      </c>
      <c r="F24" s="83"/>
      <c r="G24" s="84" t="s">
        <v>130</v>
      </c>
      <c r="H24" s="85">
        <v>50.52</v>
      </c>
      <c r="I24" s="83">
        <v>373.47</v>
      </c>
      <c r="J24" s="83">
        <v>2.08</v>
      </c>
      <c r="K24" s="83"/>
      <c r="L24" s="84" t="s">
        <v>221</v>
      </c>
      <c r="M24" s="83">
        <v>50</v>
      </c>
      <c r="N24" s="69" t="s">
        <v>114</v>
      </c>
      <c r="O24" s="83">
        <v>63</v>
      </c>
      <c r="P24" s="69" t="s">
        <v>128</v>
      </c>
      <c r="Q24" s="83">
        <v>1</v>
      </c>
      <c r="R24" s="83">
        <v>84.9</v>
      </c>
      <c r="S24" s="83">
        <v>0.8</v>
      </c>
      <c r="T24" s="85">
        <f t="shared" ref="T24:Z24" si="2">(T22+T23)/2</f>
        <v>74.6</v>
      </c>
      <c r="U24" s="85">
        <f t="shared" si="2"/>
        <v>73.9</v>
      </c>
      <c r="V24" s="85">
        <f t="shared" si="2"/>
        <v>115.85</v>
      </c>
      <c r="W24" s="85">
        <f t="shared" si="2"/>
        <v>298.2</v>
      </c>
      <c r="X24" s="85">
        <f t="shared" si="2"/>
        <v>77.6</v>
      </c>
      <c r="Y24" s="85">
        <f t="shared" si="2"/>
        <v>6.45</v>
      </c>
      <c r="Z24" s="85">
        <f t="shared" si="2"/>
        <v>1.41</v>
      </c>
      <c r="AA24" s="69" t="s">
        <v>200</v>
      </c>
    </row>
    <row r="25" s="63" customFormat="1" ht="14.85" customHeight="1" spans="1:27">
      <c r="A25" s="79"/>
      <c r="B25" s="76"/>
      <c r="C25" s="76" t="s">
        <v>215</v>
      </c>
      <c r="D25" s="80">
        <v>721.53</v>
      </c>
      <c r="E25" s="80">
        <v>10.07</v>
      </c>
      <c r="F25" s="80">
        <v>1</v>
      </c>
      <c r="G25" s="76" t="s">
        <v>170</v>
      </c>
      <c r="H25" s="82">
        <v>51.08</v>
      </c>
      <c r="I25" s="80">
        <v>368.54</v>
      </c>
      <c r="J25" s="80">
        <v>5.28</v>
      </c>
      <c r="K25" s="80">
        <v>2</v>
      </c>
      <c r="L25" s="77" t="s">
        <v>127</v>
      </c>
      <c r="M25" s="76"/>
      <c r="N25" s="76"/>
      <c r="O25" s="76"/>
      <c r="P25" s="76"/>
      <c r="Q25" s="80">
        <v>1</v>
      </c>
      <c r="R25" s="76">
        <v>85.4</v>
      </c>
      <c r="S25" s="76">
        <v>-0.5</v>
      </c>
      <c r="T25" s="80">
        <v>74.1</v>
      </c>
      <c r="U25" s="80">
        <v>73.7</v>
      </c>
      <c r="V25" s="80">
        <v>114.6</v>
      </c>
      <c r="W25" s="80">
        <v>288.3</v>
      </c>
      <c r="X25" s="80">
        <v>76.15</v>
      </c>
      <c r="Y25" s="80">
        <v>6.38</v>
      </c>
      <c r="Z25" s="80">
        <v>1.4</v>
      </c>
      <c r="AA25" s="68" t="s">
        <v>222</v>
      </c>
    </row>
    <row r="26" s="63" customFormat="1" ht="14.85" customHeight="1" spans="1:27">
      <c r="A26" s="79"/>
      <c r="B26" s="75" t="s">
        <v>223</v>
      </c>
      <c r="C26" s="76">
        <v>2016</v>
      </c>
      <c r="D26" s="80">
        <v>779.48</v>
      </c>
      <c r="E26" s="80">
        <v>2.38</v>
      </c>
      <c r="F26" s="80">
        <v>5</v>
      </c>
      <c r="G26" s="77" t="s">
        <v>218</v>
      </c>
      <c r="H26" s="82">
        <v>49.67</v>
      </c>
      <c r="I26" s="80">
        <v>387.19</v>
      </c>
      <c r="J26" s="80">
        <v>-1.73</v>
      </c>
      <c r="K26" s="80">
        <v>8</v>
      </c>
      <c r="L26" s="77" t="s">
        <v>218</v>
      </c>
      <c r="M26" s="76">
        <v>4</v>
      </c>
      <c r="N26" s="75" t="s">
        <v>92</v>
      </c>
      <c r="O26" s="76">
        <v>34</v>
      </c>
      <c r="P26" s="75" t="s">
        <v>165</v>
      </c>
      <c r="Q26" s="80">
        <v>1</v>
      </c>
      <c r="R26" s="80">
        <v>88.8</v>
      </c>
      <c r="S26" s="80">
        <v>7</v>
      </c>
      <c r="T26" s="80">
        <v>49.6</v>
      </c>
      <c r="U26" s="80">
        <v>59.2</v>
      </c>
      <c r="V26" s="80">
        <v>110.5</v>
      </c>
      <c r="W26" s="80">
        <v>293.1</v>
      </c>
      <c r="X26" s="80">
        <v>84</v>
      </c>
      <c r="Y26" s="80">
        <v>6.12</v>
      </c>
      <c r="Z26" s="80">
        <v>1.35</v>
      </c>
      <c r="AA26" s="68" t="s">
        <v>200</v>
      </c>
    </row>
    <row r="27" s="63" customFormat="1" ht="14.85" customHeight="1" spans="1:27">
      <c r="A27" s="79"/>
      <c r="B27" s="76"/>
      <c r="C27" s="76">
        <v>2017</v>
      </c>
      <c r="D27" s="76">
        <v>720.17</v>
      </c>
      <c r="E27" s="76">
        <v>1.79</v>
      </c>
      <c r="F27" s="76">
        <v>6</v>
      </c>
      <c r="G27" s="77" t="s">
        <v>218</v>
      </c>
      <c r="H27" s="78">
        <v>51.39</v>
      </c>
      <c r="I27" s="76">
        <v>370.57</v>
      </c>
      <c r="J27" s="76">
        <v>-4.07</v>
      </c>
      <c r="K27" s="76">
        <v>10</v>
      </c>
      <c r="L27" s="77" t="s">
        <v>224</v>
      </c>
      <c r="M27" s="80">
        <v>21</v>
      </c>
      <c r="N27" s="75" t="s">
        <v>165</v>
      </c>
      <c r="O27" s="76">
        <v>33</v>
      </c>
      <c r="P27" s="75" t="s">
        <v>165</v>
      </c>
      <c r="Q27" s="76" t="s">
        <v>225</v>
      </c>
      <c r="R27" s="76">
        <v>84.8</v>
      </c>
      <c r="S27" s="80">
        <v>0.4</v>
      </c>
      <c r="T27" s="76">
        <v>59.9</v>
      </c>
      <c r="U27" s="76">
        <v>59.2</v>
      </c>
      <c r="V27" s="76">
        <v>99.4</v>
      </c>
      <c r="W27" s="76">
        <v>339.6</v>
      </c>
      <c r="X27" s="76">
        <v>78.7</v>
      </c>
      <c r="Y27" s="76">
        <v>6.13</v>
      </c>
      <c r="Z27" s="76">
        <v>1.35</v>
      </c>
      <c r="AA27" s="75" t="s">
        <v>200</v>
      </c>
    </row>
    <row r="28" s="63" customFormat="1" ht="14.85" customHeight="1" spans="1:27">
      <c r="A28" s="79"/>
      <c r="B28" s="76"/>
      <c r="C28" s="69" t="s">
        <v>220</v>
      </c>
      <c r="D28" s="83">
        <v>749.83</v>
      </c>
      <c r="E28" s="83">
        <v>2.1</v>
      </c>
      <c r="F28" s="83"/>
      <c r="G28" s="84" t="s">
        <v>226</v>
      </c>
      <c r="H28" s="85">
        <v>50.53</v>
      </c>
      <c r="I28" s="83">
        <v>378.88</v>
      </c>
      <c r="J28" s="83">
        <v>-2.89</v>
      </c>
      <c r="K28" s="83"/>
      <c r="L28" s="84" t="s">
        <v>227</v>
      </c>
      <c r="M28" s="88">
        <v>21</v>
      </c>
      <c r="N28" s="69" t="s">
        <v>165</v>
      </c>
      <c r="O28" s="88">
        <v>34</v>
      </c>
      <c r="P28" s="95" t="s">
        <v>165</v>
      </c>
      <c r="Q28" s="88">
        <v>1</v>
      </c>
      <c r="R28" s="88">
        <v>86.8</v>
      </c>
      <c r="S28" s="88">
        <v>6.6</v>
      </c>
      <c r="T28" s="88">
        <v>54.8</v>
      </c>
      <c r="U28" s="88">
        <v>59.2</v>
      </c>
      <c r="V28" s="88">
        <v>105</v>
      </c>
      <c r="W28" s="88">
        <v>316.4</v>
      </c>
      <c r="X28" s="88">
        <v>81.4</v>
      </c>
      <c r="Y28" s="88">
        <v>6.13</v>
      </c>
      <c r="Z28" s="88">
        <v>1.35</v>
      </c>
      <c r="AA28" s="69" t="s">
        <v>200</v>
      </c>
    </row>
    <row r="29" s="63" customFormat="1" ht="14.85" customHeight="1" spans="1:27">
      <c r="A29" s="79"/>
      <c r="B29" s="76"/>
      <c r="C29" s="76" t="s">
        <v>215</v>
      </c>
      <c r="D29" s="80">
        <v>666.45</v>
      </c>
      <c r="E29" s="80">
        <v>1.67</v>
      </c>
      <c r="F29" s="80">
        <v>4</v>
      </c>
      <c r="G29" s="93">
        <v>43222</v>
      </c>
      <c r="H29" s="82">
        <v>51.12</v>
      </c>
      <c r="I29" s="80">
        <v>340.51</v>
      </c>
      <c r="J29" s="80">
        <v>-2.72</v>
      </c>
      <c r="K29" s="80">
        <v>5</v>
      </c>
      <c r="L29" s="77" t="s">
        <v>208</v>
      </c>
      <c r="M29" s="76"/>
      <c r="N29" s="76"/>
      <c r="O29" s="76"/>
      <c r="P29" s="76"/>
      <c r="Q29" s="80">
        <v>1</v>
      </c>
      <c r="R29" s="76">
        <v>92.3</v>
      </c>
      <c r="S29" s="76">
        <v>6.4</v>
      </c>
      <c r="T29" s="80">
        <v>61.6</v>
      </c>
      <c r="U29" s="80">
        <v>62</v>
      </c>
      <c r="V29" s="80">
        <v>112.9</v>
      </c>
      <c r="W29" s="80">
        <v>352.6</v>
      </c>
      <c r="X29" s="80">
        <v>76.34</v>
      </c>
      <c r="Y29" s="80">
        <v>6.07</v>
      </c>
      <c r="Z29" s="80">
        <v>1.39</v>
      </c>
      <c r="AA29" s="68" t="s">
        <v>228</v>
      </c>
    </row>
    <row r="30" s="63" customFormat="1" ht="14.85" customHeight="1" spans="1:27">
      <c r="A30" s="79"/>
      <c r="B30" s="75" t="s">
        <v>229</v>
      </c>
      <c r="C30" s="76">
        <v>2015</v>
      </c>
      <c r="D30" s="76">
        <v>804.09</v>
      </c>
      <c r="E30" s="76">
        <v>9.5</v>
      </c>
      <c r="F30" s="81">
        <v>2</v>
      </c>
      <c r="G30" s="77" t="s">
        <v>164</v>
      </c>
      <c r="H30" s="78">
        <v>53.55</v>
      </c>
      <c r="I30" s="76">
        <v>431.08</v>
      </c>
      <c r="J30" s="76">
        <v>11.19</v>
      </c>
      <c r="K30" s="81">
        <v>3</v>
      </c>
      <c r="L30" s="76" t="s">
        <v>164</v>
      </c>
      <c r="M30" s="76">
        <v>2</v>
      </c>
      <c r="N30" s="75" t="s">
        <v>92</v>
      </c>
      <c r="O30" s="76">
        <v>4</v>
      </c>
      <c r="P30" s="75" t="s">
        <v>92</v>
      </c>
      <c r="Q30" s="76">
        <v>1</v>
      </c>
      <c r="R30" s="76">
        <v>82.7</v>
      </c>
      <c r="S30" s="76">
        <v>5</v>
      </c>
      <c r="T30" s="76">
        <v>70.9</v>
      </c>
      <c r="U30" s="76">
        <v>74.8</v>
      </c>
      <c r="V30" s="80">
        <v>128.6</v>
      </c>
      <c r="W30" s="76">
        <v>357.1</v>
      </c>
      <c r="X30" s="76">
        <v>67.5</v>
      </c>
      <c r="Y30" s="76">
        <v>5.56</v>
      </c>
      <c r="Z30" s="76">
        <v>1.32</v>
      </c>
      <c r="AA30" s="75" t="s">
        <v>230</v>
      </c>
    </row>
    <row r="31" s="63" customFormat="1" ht="14.85" customHeight="1" spans="1:27">
      <c r="A31" s="79"/>
      <c r="B31" s="76"/>
      <c r="C31" s="76">
        <v>2016</v>
      </c>
      <c r="D31" s="80">
        <v>812.67</v>
      </c>
      <c r="E31" s="80">
        <v>6.74</v>
      </c>
      <c r="F31" s="80">
        <v>1</v>
      </c>
      <c r="G31" s="77" t="s">
        <v>218</v>
      </c>
      <c r="H31" s="82">
        <v>49.3</v>
      </c>
      <c r="I31" s="80">
        <v>400.38</v>
      </c>
      <c r="J31" s="80">
        <v>1.62</v>
      </c>
      <c r="K31" s="80">
        <v>4</v>
      </c>
      <c r="L31" s="76"/>
      <c r="M31" s="76">
        <v>10</v>
      </c>
      <c r="N31" s="75" t="s">
        <v>92</v>
      </c>
      <c r="O31" s="76">
        <v>15</v>
      </c>
      <c r="P31" s="75" t="s">
        <v>92</v>
      </c>
      <c r="Q31" s="76">
        <v>1</v>
      </c>
      <c r="R31" s="80">
        <v>85.6</v>
      </c>
      <c r="S31" s="99">
        <v>3.8</v>
      </c>
      <c r="T31" s="80">
        <v>67.4</v>
      </c>
      <c r="U31" s="80">
        <v>79.3</v>
      </c>
      <c r="V31" s="80">
        <v>107.8</v>
      </c>
      <c r="W31" s="80">
        <v>310.8</v>
      </c>
      <c r="X31" s="80">
        <v>75.3</v>
      </c>
      <c r="Y31" s="80">
        <v>6.01</v>
      </c>
      <c r="Z31" s="80">
        <v>1.41</v>
      </c>
      <c r="AA31" s="68" t="s">
        <v>200</v>
      </c>
    </row>
    <row r="32" s="63" customFormat="1" ht="14.85" customHeight="1" spans="1:27">
      <c r="A32" s="79"/>
      <c r="B32" s="76"/>
      <c r="C32" s="69" t="s">
        <v>220</v>
      </c>
      <c r="D32" s="83">
        <f>(D30+D31)/2</f>
        <v>808.38</v>
      </c>
      <c r="E32" s="83">
        <v>8.09</v>
      </c>
      <c r="F32" s="83"/>
      <c r="G32" s="84" t="s">
        <v>231</v>
      </c>
      <c r="H32" s="85">
        <v>51.43</v>
      </c>
      <c r="I32" s="83">
        <f>(I30+I31)/2</f>
        <v>415.73</v>
      </c>
      <c r="J32" s="83">
        <v>6.37</v>
      </c>
      <c r="K32" s="83"/>
      <c r="L32" s="84" t="s">
        <v>164</v>
      </c>
      <c r="M32" s="83">
        <v>10</v>
      </c>
      <c r="N32" s="69" t="s">
        <v>92</v>
      </c>
      <c r="O32" s="83">
        <v>15</v>
      </c>
      <c r="P32" s="69" t="s">
        <v>92</v>
      </c>
      <c r="Q32" s="83">
        <v>1</v>
      </c>
      <c r="R32" s="83">
        <v>84.2</v>
      </c>
      <c r="S32" s="83">
        <v>4.5</v>
      </c>
      <c r="T32" s="83">
        <f t="shared" ref="S32:V32" si="3">(T30+T31)/2</f>
        <v>69.15</v>
      </c>
      <c r="U32" s="83">
        <f t="shared" si="3"/>
        <v>77.05</v>
      </c>
      <c r="V32" s="83">
        <f t="shared" si="3"/>
        <v>118.2</v>
      </c>
      <c r="W32" s="83">
        <f t="shared" ref="W32:Z32" si="4">(W30+W31)/2</f>
        <v>333.95</v>
      </c>
      <c r="X32" s="83">
        <f t="shared" si="4"/>
        <v>71.4</v>
      </c>
      <c r="Y32" s="83">
        <f t="shared" si="4"/>
        <v>5.785</v>
      </c>
      <c r="Z32" s="83">
        <f t="shared" si="4"/>
        <v>1.365</v>
      </c>
      <c r="AA32" s="95" t="s">
        <v>200</v>
      </c>
    </row>
    <row r="33" s="63" customFormat="1" ht="14.85" customHeight="1" spans="1:27">
      <c r="A33" s="79"/>
      <c r="B33" s="76"/>
      <c r="C33" s="76" t="s">
        <v>215</v>
      </c>
      <c r="D33" s="80">
        <v>673.83</v>
      </c>
      <c r="E33" s="80">
        <v>2.79</v>
      </c>
      <c r="F33" s="80">
        <v>3</v>
      </c>
      <c r="G33" s="77" t="s">
        <v>127</v>
      </c>
      <c r="H33" s="82">
        <v>52.96</v>
      </c>
      <c r="I33" s="80">
        <v>356.87</v>
      </c>
      <c r="J33" s="80">
        <v>1.95</v>
      </c>
      <c r="K33" s="80">
        <v>3</v>
      </c>
      <c r="L33" s="77" t="s">
        <v>105</v>
      </c>
      <c r="M33" s="76"/>
      <c r="N33" s="76"/>
      <c r="O33" s="76"/>
      <c r="P33" s="76"/>
      <c r="Q33" s="80">
        <v>1</v>
      </c>
      <c r="R33" s="76">
        <v>91.1</v>
      </c>
      <c r="S33" s="76">
        <v>5.2</v>
      </c>
      <c r="T33" s="80">
        <v>77.2</v>
      </c>
      <c r="U33" s="80">
        <v>73</v>
      </c>
      <c r="V33" s="80">
        <v>97.8</v>
      </c>
      <c r="W33" s="80">
        <v>343.8</v>
      </c>
      <c r="X33" s="80">
        <v>68.7</v>
      </c>
      <c r="Y33" s="80">
        <v>5.81</v>
      </c>
      <c r="Z33" s="80">
        <v>1.32</v>
      </c>
      <c r="AA33" s="68" t="s">
        <v>228</v>
      </c>
    </row>
    <row r="34" s="63" customFormat="1" ht="14.85" customHeight="1" spans="1:27">
      <c r="A34" s="79"/>
      <c r="B34" s="75" t="s">
        <v>232</v>
      </c>
      <c r="C34" s="76">
        <v>2017</v>
      </c>
      <c r="D34" s="76">
        <v>754.5</v>
      </c>
      <c r="E34" s="76">
        <v>6.65</v>
      </c>
      <c r="F34" s="76">
        <v>2</v>
      </c>
      <c r="G34" s="77" t="s">
        <v>217</v>
      </c>
      <c r="H34" s="78">
        <v>52.22</v>
      </c>
      <c r="I34" s="76">
        <v>393.64</v>
      </c>
      <c r="J34" s="76">
        <v>1.91</v>
      </c>
      <c r="K34" s="76">
        <v>3</v>
      </c>
      <c r="L34" s="77" t="s">
        <v>224</v>
      </c>
      <c r="M34" s="76">
        <v>31</v>
      </c>
      <c r="N34" s="75" t="s">
        <v>165</v>
      </c>
      <c r="O34" s="76">
        <v>64</v>
      </c>
      <c r="P34" s="75" t="s">
        <v>128</v>
      </c>
      <c r="Q34" s="76">
        <v>1</v>
      </c>
      <c r="R34" s="76">
        <v>86.2</v>
      </c>
      <c r="S34" s="76">
        <v>1.8</v>
      </c>
      <c r="T34" s="76">
        <v>68.1</v>
      </c>
      <c r="U34" s="76">
        <v>76.9</v>
      </c>
      <c r="V34" s="76">
        <v>103.1</v>
      </c>
      <c r="W34" s="76">
        <v>330.2</v>
      </c>
      <c r="X34" s="76">
        <v>70.6</v>
      </c>
      <c r="Y34" s="76">
        <v>5.66</v>
      </c>
      <c r="Z34" s="76">
        <v>1.32</v>
      </c>
      <c r="AA34" s="75" t="s">
        <v>233</v>
      </c>
    </row>
    <row r="35" s="63" customFormat="1" ht="14.85" customHeight="1" spans="1:27">
      <c r="A35" s="79"/>
      <c r="B35" s="76"/>
      <c r="C35" s="76">
        <v>2018</v>
      </c>
      <c r="D35" s="76">
        <v>705.62</v>
      </c>
      <c r="E35" s="76">
        <v>7.46</v>
      </c>
      <c r="F35" s="76">
        <v>4</v>
      </c>
      <c r="G35" s="77" t="s">
        <v>127</v>
      </c>
      <c r="H35" s="78">
        <v>49.66</v>
      </c>
      <c r="I35" s="76">
        <v>350.4</v>
      </c>
      <c r="J35" s="76">
        <v>1.35</v>
      </c>
      <c r="K35" s="76">
        <v>6</v>
      </c>
      <c r="L35" s="77" t="s">
        <v>234</v>
      </c>
      <c r="M35" s="76">
        <v>44</v>
      </c>
      <c r="N35" s="75" t="s">
        <v>114</v>
      </c>
      <c r="O35" s="76">
        <v>63</v>
      </c>
      <c r="P35" s="75" t="s">
        <v>128</v>
      </c>
      <c r="Q35" s="76">
        <v>1</v>
      </c>
      <c r="R35" s="76">
        <v>85.7</v>
      </c>
      <c r="S35" s="76">
        <v>2</v>
      </c>
      <c r="T35" s="76">
        <v>67.6</v>
      </c>
      <c r="U35" s="76">
        <v>79.4</v>
      </c>
      <c r="V35" s="76">
        <v>97</v>
      </c>
      <c r="W35" s="76">
        <v>360.2</v>
      </c>
      <c r="X35" s="76">
        <v>62.3</v>
      </c>
      <c r="Y35" s="76">
        <v>5.69</v>
      </c>
      <c r="Z35" s="76">
        <v>1.33</v>
      </c>
      <c r="AA35" s="75" t="s">
        <v>200</v>
      </c>
    </row>
    <row r="36" s="63" customFormat="1" ht="14.85" customHeight="1" spans="1:27">
      <c r="A36" s="79"/>
      <c r="B36" s="76"/>
      <c r="C36" s="69" t="s">
        <v>220</v>
      </c>
      <c r="D36" s="83">
        <v>730.06</v>
      </c>
      <c r="E36" s="83">
        <v>7.06</v>
      </c>
      <c r="F36" s="83"/>
      <c r="G36" s="84" t="s">
        <v>108</v>
      </c>
      <c r="H36" s="85">
        <v>50.94</v>
      </c>
      <c r="I36" s="83">
        <v>372.02</v>
      </c>
      <c r="J36" s="83">
        <v>1.63</v>
      </c>
      <c r="K36" s="83"/>
      <c r="L36" s="84" t="s">
        <v>221</v>
      </c>
      <c r="M36" s="83">
        <v>44</v>
      </c>
      <c r="N36" s="69" t="s">
        <v>114</v>
      </c>
      <c r="O36" s="83">
        <v>64</v>
      </c>
      <c r="P36" s="69" t="s">
        <v>128</v>
      </c>
      <c r="Q36" s="83">
        <v>1</v>
      </c>
      <c r="R36" s="83">
        <v>86</v>
      </c>
      <c r="S36" s="83">
        <v>1.9</v>
      </c>
      <c r="T36" s="85">
        <f t="shared" ref="T36:Z36" si="5">(T34+T35)/2</f>
        <v>67.85</v>
      </c>
      <c r="U36" s="85">
        <f t="shared" si="5"/>
        <v>78.15</v>
      </c>
      <c r="V36" s="85">
        <f t="shared" si="5"/>
        <v>100.05</v>
      </c>
      <c r="W36" s="85">
        <f t="shared" si="5"/>
        <v>345.2</v>
      </c>
      <c r="X36" s="85">
        <f t="shared" si="5"/>
        <v>66.45</v>
      </c>
      <c r="Y36" s="85">
        <f t="shared" si="5"/>
        <v>5.675</v>
      </c>
      <c r="Z36" s="85">
        <f t="shared" si="5"/>
        <v>1.325</v>
      </c>
      <c r="AA36" s="69" t="s">
        <v>200</v>
      </c>
    </row>
    <row r="37" s="63" customFormat="1" ht="14.85" customHeight="1" spans="1:27">
      <c r="A37" s="79"/>
      <c r="B37" s="76"/>
      <c r="C37" s="76" t="s">
        <v>215</v>
      </c>
      <c r="D37" s="80">
        <v>714.64</v>
      </c>
      <c r="E37" s="80">
        <v>9.02</v>
      </c>
      <c r="F37" s="80">
        <v>2</v>
      </c>
      <c r="G37" s="76" t="s">
        <v>170</v>
      </c>
      <c r="H37" s="82">
        <v>51.7</v>
      </c>
      <c r="I37" s="80">
        <v>369.5</v>
      </c>
      <c r="J37" s="80">
        <v>5.56</v>
      </c>
      <c r="K37" s="80">
        <v>1</v>
      </c>
      <c r="L37" s="77" t="s">
        <v>170</v>
      </c>
      <c r="M37" s="76"/>
      <c r="N37" s="76"/>
      <c r="O37" s="76"/>
      <c r="P37" s="76"/>
      <c r="Q37" s="80" t="s">
        <v>168</v>
      </c>
      <c r="R37" s="76">
        <v>86</v>
      </c>
      <c r="S37" s="76">
        <v>0.1</v>
      </c>
      <c r="T37" s="80">
        <v>69.8</v>
      </c>
      <c r="U37" s="80">
        <v>75.3</v>
      </c>
      <c r="V37" s="80">
        <v>88.6</v>
      </c>
      <c r="W37" s="80">
        <v>350.7</v>
      </c>
      <c r="X37" s="80">
        <v>66.58</v>
      </c>
      <c r="Y37" s="80">
        <v>5.82</v>
      </c>
      <c r="Z37" s="80">
        <v>1.34</v>
      </c>
      <c r="AA37" s="68" t="s">
        <v>222</v>
      </c>
    </row>
    <row r="38" s="63" customFormat="1" ht="14.85" customHeight="1" spans="1:27">
      <c r="A38" s="79"/>
      <c r="B38" s="75" t="s">
        <v>235</v>
      </c>
      <c r="C38" s="76">
        <v>2015</v>
      </c>
      <c r="D38" s="76">
        <v>734.35</v>
      </c>
      <c r="E38" s="76">
        <v>0</v>
      </c>
      <c r="F38" s="76">
        <v>7</v>
      </c>
      <c r="G38" s="76"/>
      <c r="H38" s="78">
        <v>52.77</v>
      </c>
      <c r="I38" s="76">
        <v>387.68</v>
      </c>
      <c r="J38" s="76"/>
      <c r="K38" s="76">
        <v>7</v>
      </c>
      <c r="L38" s="77"/>
      <c r="M38" s="76">
        <v>44</v>
      </c>
      <c r="N38" s="75" t="s">
        <v>114</v>
      </c>
      <c r="O38" s="76">
        <v>50</v>
      </c>
      <c r="P38" s="75" t="s">
        <v>114</v>
      </c>
      <c r="Q38" s="76" t="s">
        <v>168</v>
      </c>
      <c r="R38" s="76">
        <v>77.7</v>
      </c>
      <c r="S38" s="76"/>
      <c r="T38" s="76">
        <v>69.1</v>
      </c>
      <c r="U38" s="76">
        <v>72</v>
      </c>
      <c r="V38" s="76">
        <v>115.5</v>
      </c>
      <c r="W38" s="76">
        <v>303.7</v>
      </c>
      <c r="X38" s="76">
        <v>81.1</v>
      </c>
      <c r="Y38" s="76">
        <v>5.75</v>
      </c>
      <c r="Z38" s="76">
        <v>1.43</v>
      </c>
      <c r="AA38" s="75" t="s">
        <v>230</v>
      </c>
    </row>
    <row r="39" s="63" customFormat="1" ht="14.85" customHeight="1" spans="1:27">
      <c r="A39" s="79"/>
      <c r="B39" s="76"/>
      <c r="C39" s="76">
        <v>2016</v>
      </c>
      <c r="D39" s="76">
        <v>761.37</v>
      </c>
      <c r="E39" s="76" t="s">
        <v>175</v>
      </c>
      <c r="F39" s="76">
        <v>5</v>
      </c>
      <c r="G39" s="77"/>
      <c r="H39" s="78">
        <v>51.75</v>
      </c>
      <c r="I39" s="76">
        <v>394.01</v>
      </c>
      <c r="J39" s="76" t="s">
        <v>175</v>
      </c>
      <c r="K39" s="76">
        <v>6</v>
      </c>
      <c r="L39" s="77"/>
      <c r="M39" s="76">
        <v>53</v>
      </c>
      <c r="N39" s="75" t="s">
        <v>128</v>
      </c>
      <c r="O39" s="76">
        <v>68</v>
      </c>
      <c r="P39" s="75" t="s">
        <v>128</v>
      </c>
      <c r="Q39" s="76" t="s">
        <v>168</v>
      </c>
      <c r="R39" s="76">
        <v>81.6</v>
      </c>
      <c r="S39" s="76"/>
      <c r="T39" s="76">
        <v>61.7</v>
      </c>
      <c r="U39" s="76">
        <v>63.4</v>
      </c>
      <c r="V39" s="76">
        <v>108.2</v>
      </c>
      <c r="W39" s="76">
        <v>302</v>
      </c>
      <c r="X39" s="76">
        <v>89</v>
      </c>
      <c r="Y39" s="76">
        <v>5.76</v>
      </c>
      <c r="Z39" s="76">
        <v>1.38</v>
      </c>
      <c r="AA39" s="75" t="s">
        <v>200</v>
      </c>
    </row>
    <row r="40" s="63" customFormat="1" ht="14.85" customHeight="1" spans="1:27">
      <c r="A40" s="79"/>
      <c r="B40" s="76"/>
      <c r="C40" s="76">
        <v>2017</v>
      </c>
      <c r="D40" s="76">
        <v>707.48</v>
      </c>
      <c r="E40" s="76" t="s">
        <v>175</v>
      </c>
      <c r="F40" s="76">
        <v>8</v>
      </c>
      <c r="G40" s="77"/>
      <c r="H40" s="78">
        <v>54.34</v>
      </c>
      <c r="I40" s="76">
        <v>386.27</v>
      </c>
      <c r="J40" s="76" t="s">
        <v>175</v>
      </c>
      <c r="K40" s="76">
        <v>6</v>
      </c>
      <c r="L40" s="77"/>
      <c r="M40" s="76">
        <v>53</v>
      </c>
      <c r="N40" s="75" t="s">
        <v>128</v>
      </c>
      <c r="O40" s="76">
        <v>75</v>
      </c>
      <c r="P40" s="75" t="s">
        <v>213</v>
      </c>
      <c r="Q40" s="76" t="s">
        <v>168</v>
      </c>
      <c r="R40" s="76">
        <v>84.4</v>
      </c>
      <c r="S40" s="76"/>
      <c r="T40" s="76">
        <v>65.4</v>
      </c>
      <c r="U40" s="76">
        <v>62.7</v>
      </c>
      <c r="V40" s="76">
        <v>117</v>
      </c>
      <c r="W40" s="76">
        <v>329.5</v>
      </c>
      <c r="X40" s="76">
        <v>80.3</v>
      </c>
      <c r="Y40" s="76">
        <v>5.89</v>
      </c>
      <c r="Z40" s="76">
        <v>1.34</v>
      </c>
      <c r="AA40" s="75" t="s">
        <v>200</v>
      </c>
    </row>
    <row r="41" s="63" customFormat="1" ht="14.85" customHeight="1" spans="1:27">
      <c r="A41" s="79"/>
      <c r="B41" s="76"/>
      <c r="C41" s="76">
        <v>2018</v>
      </c>
      <c r="D41" s="76">
        <v>656.65</v>
      </c>
      <c r="E41" s="76" t="s">
        <v>175</v>
      </c>
      <c r="F41" s="76">
        <v>10</v>
      </c>
      <c r="G41" s="77"/>
      <c r="H41" s="78">
        <v>52.66</v>
      </c>
      <c r="I41" s="76">
        <v>345.8</v>
      </c>
      <c r="J41" s="76" t="s">
        <v>175</v>
      </c>
      <c r="K41" s="76">
        <v>8</v>
      </c>
      <c r="L41" s="77"/>
      <c r="M41" s="76">
        <v>63</v>
      </c>
      <c r="N41" s="75" t="s">
        <v>128</v>
      </c>
      <c r="O41" s="76">
        <v>63</v>
      </c>
      <c r="P41" s="75" t="s">
        <v>128</v>
      </c>
      <c r="Q41" s="76">
        <v>1</v>
      </c>
      <c r="R41" s="76">
        <v>83.7</v>
      </c>
      <c r="S41" s="76"/>
      <c r="T41" s="76">
        <v>66.9</v>
      </c>
      <c r="U41" s="76">
        <v>63.7</v>
      </c>
      <c r="V41" s="76">
        <v>95.9</v>
      </c>
      <c r="W41" s="76">
        <v>337</v>
      </c>
      <c r="X41" s="76">
        <v>76.6</v>
      </c>
      <c r="Y41" s="76">
        <v>6.18</v>
      </c>
      <c r="Z41" s="76">
        <v>1.46</v>
      </c>
      <c r="AA41" s="75" t="s">
        <v>200</v>
      </c>
    </row>
    <row r="42" s="63" customFormat="1" ht="14.85" customHeight="1" spans="1:27">
      <c r="A42" s="79"/>
      <c r="B42" s="76"/>
      <c r="C42" s="83" t="s">
        <v>236</v>
      </c>
      <c r="D42" s="83">
        <f t="shared" ref="D42:D44" si="6">(D38+D39)/2</f>
        <v>747.86</v>
      </c>
      <c r="E42" s="83"/>
      <c r="F42" s="83"/>
      <c r="G42" s="83"/>
      <c r="H42" s="85">
        <f t="shared" ref="H42:I44" si="7">(H38+H39)/2</f>
        <v>52.26</v>
      </c>
      <c r="I42" s="83">
        <f t="shared" si="7"/>
        <v>390.845</v>
      </c>
      <c r="J42" s="83"/>
      <c r="K42" s="83"/>
      <c r="L42" s="84"/>
      <c r="M42" s="83">
        <v>53</v>
      </c>
      <c r="N42" s="69" t="s">
        <v>128</v>
      </c>
      <c r="O42" s="83">
        <v>68</v>
      </c>
      <c r="P42" s="69" t="s">
        <v>128</v>
      </c>
      <c r="Q42" s="83" t="s">
        <v>168</v>
      </c>
      <c r="R42" s="83">
        <f t="shared" ref="R42:Z42" si="8">(R38+R39)/2</f>
        <v>79.65</v>
      </c>
      <c r="S42" s="83"/>
      <c r="T42" s="83">
        <f t="shared" si="8"/>
        <v>65.4</v>
      </c>
      <c r="U42" s="83">
        <f t="shared" si="8"/>
        <v>67.7</v>
      </c>
      <c r="V42" s="83">
        <f t="shared" si="8"/>
        <v>111.85</v>
      </c>
      <c r="W42" s="83">
        <f t="shared" si="8"/>
        <v>302.85</v>
      </c>
      <c r="X42" s="83">
        <f t="shared" si="8"/>
        <v>85.05</v>
      </c>
      <c r="Y42" s="83">
        <f t="shared" si="8"/>
        <v>5.755</v>
      </c>
      <c r="Z42" s="83">
        <f t="shared" si="8"/>
        <v>1.405</v>
      </c>
      <c r="AA42" s="69" t="s">
        <v>200</v>
      </c>
    </row>
    <row r="43" s="63" customFormat="1" ht="14.85" customHeight="1" spans="1:27">
      <c r="A43" s="79"/>
      <c r="B43" s="76"/>
      <c r="C43" s="83" t="s">
        <v>237</v>
      </c>
      <c r="D43" s="83">
        <f t="shared" si="6"/>
        <v>734.425</v>
      </c>
      <c r="E43" s="83"/>
      <c r="F43" s="83"/>
      <c r="G43" s="83"/>
      <c r="H43" s="85">
        <f t="shared" si="7"/>
        <v>53.045</v>
      </c>
      <c r="I43" s="83">
        <f t="shared" si="7"/>
        <v>390.14</v>
      </c>
      <c r="J43" s="83"/>
      <c r="K43" s="83"/>
      <c r="L43" s="83"/>
      <c r="M43" s="83">
        <v>53</v>
      </c>
      <c r="N43" s="69" t="s">
        <v>128</v>
      </c>
      <c r="O43" s="83">
        <v>75</v>
      </c>
      <c r="P43" s="69" t="s">
        <v>213</v>
      </c>
      <c r="Q43" s="83" t="s">
        <v>168</v>
      </c>
      <c r="R43" s="83">
        <f t="shared" ref="R43:Z43" si="9">(R39+R40)/2</f>
        <v>83</v>
      </c>
      <c r="S43" s="83"/>
      <c r="T43" s="83">
        <f t="shared" si="9"/>
        <v>63.55</v>
      </c>
      <c r="U43" s="83">
        <f t="shared" si="9"/>
        <v>63.05</v>
      </c>
      <c r="V43" s="83">
        <f t="shared" si="9"/>
        <v>112.6</v>
      </c>
      <c r="W43" s="83">
        <f t="shared" si="9"/>
        <v>315.75</v>
      </c>
      <c r="X43" s="83">
        <f t="shared" si="9"/>
        <v>84.65</v>
      </c>
      <c r="Y43" s="83">
        <f t="shared" si="9"/>
        <v>5.825</v>
      </c>
      <c r="Z43" s="83">
        <f t="shared" si="9"/>
        <v>1.36</v>
      </c>
      <c r="AA43" s="69" t="s">
        <v>200</v>
      </c>
    </row>
    <row r="44" s="63" customFormat="1" ht="14.85" customHeight="1" spans="1:27">
      <c r="A44" s="79"/>
      <c r="B44" s="76"/>
      <c r="C44" s="83" t="s">
        <v>214</v>
      </c>
      <c r="D44" s="83">
        <f t="shared" si="6"/>
        <v>682.065</v>
      </c>
      <c r="E44" s="83"/>
      <c r="F44" s="83"/>
      <c r="G44" s="83"/>
      <c r="H44" s="85">
        <f t="shared" si="7"/>
        <v>53.5</v>
      </c>
      <c r="I44" s="83">
        <f t="shared" si="7"/>
        <v>366.035</v>
      </c>
      <c r="J44" s="83"/>
      <c r="K44" s="83"/>
      <c r="L44" s="84"/>
      <c r="M44" s="83">
        <v>63</v>
      </c>
      <c r="N44" s="69" t="s">
        <v>128</v>
      </c>
      <c r="O44" s="83">
        <v>75</v>
      </c>
      <c r="P44" s="69" t="s">
        <v>213</v>
      </c>
      <c r="Q44" s="83">
        <v>1</v>
      </c>
      <c r="R44" s="83">
        <f t="shared" ref="R44:Z44" si="10">(R40+R41)/2</f>
        <v>84.05</v>
      </c>
      <c r="S44" s="83"/>
      <c r="T44" s="83">
        <f t="shared" si="10"/>
        <v>66.15</v>
      </c>
      <c r="U44" s="83">
        <f t="shared" si="10"/>
        <v>63.2</v>
      </c>
      <c r="V44" s="83">
        <f t="shared" si="10"/>
        <v>106.45</v>
      </c>
      <c r="W44" s="83">
        <f t="shared" si="10"/>
        <v>333.25</v>
      </c>
      <c r="X44" s="83">
        <f t="shared" si="10"/>
        <v>78.45</v>
      </c>
      <c r="Y44" s="83">
        <f t="shared" si="10"/>
        <v>6.035</v>
      </c>
      <c r="Z44" s="83">
        <f t="shared" si="10"/>
        <v>1.4</v>
      </c>
      <c r="AA44" s="69" t="s">
        <v>200</v>
      </c>
    </row>
    <row r="45" s="63" customFormat="1" ht="14.85" customHeight="1" spans="1:27">
      <c r="A45" s="92"/>
      <c r="B45" s="76"/>
      <c r="C45" s="76" t="s">
        <v>215</v>
      </c>
      <c r="D45" s="80">
        <v>655.53</v>
      </c>
      <c r="E45" s="80" t="s">
        <v>175</v>
      </c>
      <c r="F45" s="80">
        <v>5</v>
      </c>
      <c r="G45" s="76"/>
      <c r="H45" s="82">
        <v>53.4</v>
      </c>
      <c r="I45" s="80">
        <v>350.04</v>
      </c>
      <c r="J45" s="80" t="s">
        <v>175</v>
      </c>
      <c r="K45" s="80">
        <v>4</v>
      </c>
      <c r="L45" s="77"/>
      <c r="M45" s="76"/>
      <c r="N45" s="76"/>
      <c r="O45" s="76"/>
      <c r="P45" s="76"/>
      <c r="Q45" s="76"/>
      <c r="R45" s="76">
        <v>85.9</v>
      </c>
      <c r="S45" s="76"/>
      <c r="T45" s="80">
        <v>65</v>
      </c>
      <c r="U45" s="80">
        <v>61.7</v>
      </c>
      <c r="V45" s="80">
        <v>104.6</v>
      </c>
      <c r="W45" s="80">
        <v>322.8</v>
      </c>
      <c r="X45" s="80">
        <v>78.32</v>
      </c>
      <c r="Y45" s="80">
        <v>5.94</v>
      </c>
      <c r="Z45" s="80">
        <v>1.39</v>
      </c>
      <c r="AA45" s="68" t="s">
        <v>200</v>
      </c>
    </row>
  </sheetData>
  <mergeCells count="30">
    <mergeCell ref="A1:AA1"/>
    <mergeCell ref="D2:G2"/>
    <mergeCell ref="I2:L2"/>
    <mergeCell ref="M2:N2"/>
    <mergeCell ref="O2:P2"/>
    <mergeCell ref="Y2:Z2"/>
    <mergeCell ref="A2:A3"/>
    <mergeCell ref="A4:A21"/>
    <mergeCell ref="A22:A45"/>
    <mergeCell ref="B2:B3"/>
    <mergeCell ref="B4:B7"/>
    <mergeCell ref="B8:B11"/>
    <mergeCell ref="B12:B15"/>
    <mergeCell ref="B16:B21"/>
    <mergeCell ref="B22:B25"/>
    <mergeCell ref="B26:B29"/>
    <mergeCell ref="B30:B33"/>
    <mergeCell ref="B34:B37"/>
    <mergeCell ref="B38:B45"/>
    <mergeCell ref="C2:C3"/>
    <mergeCell ref="H2:H3"/>
    <mergeCell ref="Q2:Q3"/>
    <mergeCell ref="R2:R3"/>
    <mergeCell ref="S2:S3"/>
    <mergeCell ref="T2:T3"/>
    <mergeCell ref="U2:U3"/>
    <mergeCell ref="V2:V3"/>
    <mergeCell ref="W2:W3"/>
    <mergeCell ref="X2:X3"/>
    <mergeCell ref="AA2:AA3"/>
  </mergeCells>
  <pageMargins left="0.751388888888889" right="0.751388888888889" top="1" bottom="1" header="0.511805555555556" footer="0.511805555555556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11"/>
  <sheetViews>
    <sheetView workbookViewId="0">
      <selection activeCell="A1" sqref="$A1:$XFD1048576"/>
    </sheetView>
  </sheetViews>
  <sheetFormatPr defaultColWidth="9" defaultRowHeight="22" customHeight="1"/>
  <cols>
    <col min="1" max="1" width="9" style="36"/>
    <col min="2" max="2" width="7.75" style="36" customWidth="1"/>
    <col min="3" max="3" width="8.125" style="36" customWidth="1"/>
    <col min="4" max="4" width="7.375" style="36" customWidth="1"/>
    <col min="5" max="5" width="8.875" style="36" customWidth="1"/>
    <col min="6" max="6" width="6.25" style="36" customWidth="1"/>
    <col min="7" max="7" width="7.125" style="39" customWidth="1"/>
    <col min="8" max="19" width="6.875" style="36" customWidth="1"/>
    <col min="20" max="20" width="6.875" style="40" customWidth="1"/>
    <col min="21" max="16384" width="9" style="36"/>
  </cols>
  <sheetData>
    <row r="1" s="36" customFormat="1" ht="34" customHeight="1" spans="1:20">
      <c r="A1" s="41" t="s">
        <v>238</v>
      </c>
      <c r="B1" s="42"/>
      <c r="C1" s="42"/>
      <c r="D1" s="42"/>
      <c r="E1" s="42"/>
      <c r="F1" s="42"/>
      <c r="G1" s="4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="37" customFormat="1" ht="40" customHeight="1" spans="1:256">
      <c r="A2" s="33" t="s">
        <v>239</v>
      </c>
      <c r="B2" s="33" t="s">
        <v>48</v>
      </c>
      <c r="C2" s="33" t="s">
        <v>240</v>
      </c>
      <c r="D2" s="33" t="s">
        <v>241</v>
      </c>
      <c r="E2" s="29" t="s">
        <v>242</v>
      </c>
      <c r="F2" s="29" t="s">
        <v>53</v>
      </c>
      <c r="G2" s="44" t="s">
        <v>243</v>
      </c>
      <c r="H2" s="45" t="s">
        <v>244</v>
      </c>
      <c r="I2" s="45" t="s">
        <v>245</v>
      </c>
      <c r="J2" s="45" t="s">
        <v>246</v>
      </c>
      <c r="K2" s="45" t="s">
        <v>247</v>
      </c>
      <c r="L2" s="45" t="s">
        <v>248</v>
      </c>
      <c r="M2" s="45" t="s">
        <v>249</v>
      </c>
      <c r="N2" s="45" t="s">
        <v>250</v>
      </c>
      <c r="O2" s="45" t="s">
        <v>251</v>
      </c>
      <c r="P2" s="45" t="s">
        <v>252</v>
      </c>
      <c r="Q2" s="45" t="s">
        <v>253</v>
      </c>
      <c r="R2" s="45" t="s">
        <v>254</v>
      </c>
      <c r="S2" s="45" t="s">
        <v>255</v>
      </c>
      <c r="T2" s="45" t="s">
        <v>256</v>
      </c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="36" customFormat="1" customHeight="1" spans="1:20">
      <c r="A3" s="12" t="s">
        <v>257</v>
      </c>
      <c r="B3" s="46" t="s">
        <v>258</v>
      </c>
      <c r="C3" s="18" t="s">
        <v>259</v>
      </c>
      <c r="D3" s="13">
        <v>165.44</v>
      </c>
      <c r="E3" s="13">
        <v>17.02</v>
      </c>
      <c r="F3" s="15">
        <v>103</v>
      </c>
      <c r="G3" s="47">
        <v>0</v>
      </c>
      <c r="H3" s="15">
        <v>93.6</v>
      </c>
      <c r="I3" s="15">
        <v>33.2</v>
      </c>
      <c r="J3" s="15">
        <v>3.4</v>
      </c>
      <c r="K3" s="15">
        <v>15.1</v>
      </c>
      <c r="L3" s="15">
        <v>72.3</v>
      </c>
      <c r="M3" s="15">
        <v>133.1</v>
      </c>
      <c r="N3" s="15">
        <v>1.84</v>
      </c>
      <c r="O3" s="15">
        <v>24.3</v>
      </c>
      <c r="P3" s="15">
        <v>22.1</v>
      </c>
      <c r="Q3" s="15">
        <v>0.3</v>
      </c>
      <c r="R3" s="15">
        <v>5.7</v>
      </c>
      <c r="S3" s="15">
        <v>2.3</v>
      </c>
      <c r="T3" s="18" t="s">
        <v>260</v>
      </c>
    </row>
    <row r="4" s="36" customFormat="1" customHeight="1" spans="1:20">
      <c r="A4" s="48"/>
      <c r="B4" s="48"/>
      <c r="C4" s="18" t="s">
        <v>261</v>
      </c>
      <c r="D4" s="13">
        <v>194.4</v>
      </c>
      <c r="E4" s="13">
        <v>9.83</v>
      </c>
      <c r="F4" s="15">
        <v>112</v>
      </c>
      <c r="G4" s="47">
        <v>0</v>
      </c>
      <c r="H4" s="15">
        <v>80.2</v>
      </c>
      <c r="I4" s="15">
        <v>11</v>
      </c>
      <c r="J4" s="15">
        <v>3</v>
      </c>
      <c r="K4" s="15">
        <v>16.9</v>
      </c>
      <c r="L4" s="15">
        <v>47.4</v>
      </c>
      <c r="M4" s="15">
        <v>84.4</v>
      </c>
      <c r="N4" s="15">
        <v>1.78</v>
      </c>
      <c r="O4" s="15"/>
      <c r="P4" s="15">
        <v>25.4</v>
      </c>
      <c r="Q4" s="15">
        <v>1.67</v>
      </c>
      <c r="R4" s="15">
        <v>4.67</v>
      </c>
      <c r="S4" s="15">
        <v>14</v>
      </c>
      <c r="T4" s="18"/>
    </row>
    <row r="5" s="36" customFormat="1" customHeight="1" spans="1:20">
      <c r="A5" s="48"/>
      <c r="B5" s="48"/>
      <c r="C5" s="18" t="s">
        <v>262</v>
      </c>
      <c r="D5" s="13">
        <v>222.5</v>
      </c>
      <c r="E5" s="13">
        <v>7.77</v>
      </c>
      <c r="F5" s="15">
        <v>106</v>
      </c>
      <c r="G5" s="47" t="s">
        <v>263</v>
      </c>
      <c r="H5" s="15">
        <v>62</v>
      </c>
      <c r="I5" s="15">
        <v>8.4</v>
      </c>
      <c r="J5" s="15">
        <v>4.4</v>
      </c>
      <c r="K5" s="15">
        <v>14.2</v>
      </c>
      <c r="L5" s="15">
        <v>74.2</v>
      </c>
      <c r="M5" s="15">
        <v>130</v>
      </c>
      <c r="N5" s="15">
        <v>1.75</v>
      </c>
      <c r="O5" s="15">
        <v>23.28</v>
      </c>
      <c r="P5" s="15">
        <v>22.35</v>
      </c>
      <c r="Q5" s="15">
        <v>1</v>
      </c>
      <c r="R5" s="15">
        <v>6.5</v>
      </c>
      <c r="S5" s="15">
        <v>0</v>
      </c>
      <c r="T5" s="18"/>
    </row>
    <row r="6" s="36" customFormat="1" customHeight="1" spans="1:20">
      <c r="A6" s="48"/>
      <c r="B6" s="48"/>
      <c r="C6" s="18" t="s">
        <v>264</v>
      </c>
      <c r="D6" s="13">
        <v>200.6</v>
      </c>
      <c r="E6" s="13">
        <v>9.92</v>
      </c>
      <c r="F6" s="15">
        <v>110</v>
      </c>
      <c r="G6" s="47" t="s">
        <v>265</v>
      </c>
      <c r="H6" s="15">
        <v>97.3</v>
      </c>
      <c r="I6" s="15">
        <v>20.4</v>
      </c>
      <c r="J6" s="15">
        <v>3.7</v>
      </c>
      <c r="K6" s="15">
        <v>23.8</v>
      </c>
      <c r="L6" s="15">
        <v>67.3</v>
      </c>
      <c r="M6" s="15">
        <v>130.2</v>
      </c>
      <c r="N6" s="15">
        <v>2.12</v>
      </c>
      <c r="O6" s="15">
        <v>30.2</v>
      </c>
      <c r="P6" s="15">
        <v>21.8</v>
      </c>
      <c r="Q6" s="15">
        <v>2.34</v>
      </c>
      <c r="R6" s="15">
        <v>4.13</v>
      </c>
      <c r="S6" s="15">
        <v>4.78</v>
      </c>
      <c r="T6" s="18"/>
    </row>
    <row r="7" s="36" customFormat="1" customHeight="1" spans="1:20">
      <c r="A7" s="48"/>
      <c r="B7" s="48"/>
      <c r="C7" s="18" t="s">
        <v>266</v>
      </c>
      <c r="D7" s="13">
        <v>203.33</v>
      </c>
      <c r="E7" s="13">
        <v>23.48</v>
      </c>
      <c r="F7" s="15">
        <v>106</v>
      </c>
      <c r="G7" s="47" t="s">
        <v>265</v>
      </c>
      <c r="H7" s="15">
        <v>75.8</v>
      </c>
      <c r="I7" s="15">
        <v>20.1</v>
      </c>
      <c r="J7" s="15">
        <v>4.5</v>
      </c>
      <c r="K7" s="15">
        <v>17.7</v>
      </c>
      <c r="L7" s="15">
        <v>68.7</v>
      </c>
      <c r="M7" s="15">
        <v>141.7</v>
      </c>
      <c r="N7" s="15">
        <v>2.1</v>
      </c>
      <c r="O7" s="15">
        <v>24.7</v>
      </c>
      <c r="P7" s="15">
        <v>17.4</v>
      </c>
      <c r="Q7" s="15">
        <v>0</v>
      </c>
      <c r="R7" s="15">
        <v>0</v>
      </c>
      <c r="S7" s="15">
        <v>0</v>
      </c>
      <c r="T7" s="18"/>
    </row>
    <row r="8" s="36" customFormat="1" ht="22.75" customHeight="1" spans="1:20">
      <c r="A8" s="48"/>
      <c r="B8" s="48"/>
      <c r="C8" s="49" t="s">
        <v>220</v>
      </c>
      <c r="D8" s="17">
        <v>197.25</v>
      </c>
      <c r="E8" s="17">
        <v>13.1</v>
      </c>
      <c r="F8" s="27">
        <v>107.4</v>
      </c>
      <c r="G8" s="47" t="s">
        <v>267</v>
      </c>
      <c r="H8" s="27">
        <v>81.78</v>
      </c>
      <c r="I8" s="27">
        <v>18.62</v>
      </c>
      <c r="J8" s="27">
        <v>3.8</v>
      </c>
      <c r="K8" s="27">
        <v>17.54</v>
      </c>
      <c r="L8" s="27">
        <v>65.98</v>
      </c>
      <c r="M8" s="27">
        <v>123.88</v>
      </c>
      <c r="N8" s="27">
        <v>1.92</v>
      </c>
      <c r="O8" s="27">
        <v>25.62</v>
      </c>
      <c r="P8" s="27">
        <v>21.81</v>
      </c>
      <c r="Q8" s="27">
        <v>0.73</v>
      </c>
      <c r="R8" s="27">
        <v>3.28</v>
      </c>
      <c r="S8" s="27">
        <v>4.22</v>
      </c>
      <c r="T8" s="18"/>
    </row>
    <row r="9" s="36" customFormat="1" customHeight="1" spans="1:234">
      <c r="A9" s="48"/>
      <c r="B9" s="50" t="s">
        <v>268</v>
      </c>
      <c r="C9" s="31" t="s">
        <v>259</v>
      </c>
      <c r="D9" s="15">
        <v>168.94</v>
      </c>
      <c r="E9" s="15">
        <v>4.71</v>
      </c>
      <c r="F9" s="15">
        <v>100</v>
      </c>
      <c r="G9" s="47" t="s">
        <v>269</v>
      </c>
      <c r="H9" s="15">
        <v>96.1</v>
      </c>
      <c r="I9" s="15">
        <v>18.1</v>
      </c>
      <c r="J9" s="15">
        <v>1.8</v>
      </c>
      <c r="K9" s="15">
        <v>17.2</v>
      </c>
      <c r="L9" s="15">
        <v>56.6</v>
      </c>
      <c r="M9" s="15">
        <v>109.5</v>
      </c>
      <c r="N9" s="15">
        <v>1.93</v>
      </c>
      <c r="O9" s="15">
        <v>16.9</v>
      </c>
      <c r="P9" s="15">
        <v>18.67</v>
      </c>
      <c r="Q9" s="15">
        <v>0</v>
      </c>
      <c r="R9" s="15">
        <v>0</v>
      </c>
      <c r="S9" s="15">
        <v>0.2</v>
      </c>
      <c r="T9" s="18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8"/>
      <c r="HR9" s="38"/>
      <c r="HS9" s="38"/>
      <c r="HT9" s="38"/>
      <c r="HU9" s="38"/>
      <c r="HV9" s="38"/>
      <c r="HW9" s="38"/>
      <c r="HX9" s="38"/>
      <c r="HY9" s="38"/>
      <c r="HZ9" s="38"/>
    </row>
    <row r="10" s="36" customFormat="1" customHeight="1" spans="1:234">
      <c r="A10" s="48"/>
      <c r="B10" s="50"/>
      <c r="C10" s="31" t="s">
        <v>261</v>
      </c>
      <c r="D10" s="15">
        <v>148.45</v>
      </c>
      <c r="E10" s="15">
        <v>-5.56</v>
      </c>
      <c r="F10" s="15">
        <v>104</v>
      </c>
      <c r="G10" s="47" t="s">
        <v>270</v>
      </c>
      <c r="H10" s="15">
        <v>56.5</v>
      </c>
      <c r="I10" s="15">
        <v>9.8</v>
      </c>
      <c r="J10" s="15">
        <v>4.9</v>
      </c>
      <c r="K10" s="15">
        <v>13.6</v>
      </c>
      <c r="L10" s="15">
        <v>67.3</v>
      </c>
      <c r="M10" s="15">
        <v>130.8</v>
      </c>
      <c r="N10" s="15">
        <v>1.9</v>
      </c>
      <c r="O10" s="15">
        <v>22.9</v>
      </c>
      <c r="P10" s="15">
        <v>17.5</v>
      </c>
      <c r="Q10" s="15">
        <v>0</v>
      </c>
      <c r="R10" s="15">
        <v>1.5</v>
      </c>
      <c r="S10" s="15">
        <v>0.5</v>
      </c>
      <c r="T10" s="1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8"/>
      <c r="HR10" s="38"/>
      <c r="HS10" s="38"/>
      <c r="HT10" s="38"/>
      <c r="HU10" s="38"/>
      <c r="HV10" s="38"/>
      <c r="HW10" s="38"/>
      <c r="HX10" s="38"/>
      <c r="HY10" s="38"/>
      <c r="HZ10" s="38"/>
    </row>
    <row r="11" s="36" customFormat="1" customHeight="1" spans="1:234">
      <c r="A11" s="48"/>
      <c r="B11" s="50"/>
      <c r="C11" s="31" t="s">
        <v>262</v>
      </c>
      <c r="D11" s="15">
        <v>246.2</v>
      </c>
      <c r="E11" s="15">
        <v>9.54</v>
      </c>
      <c r="F11" s="15">
        <v>96</v>
      </c>
      <c r="G11" s="47" t="s">
        <v>271</v>
      </c>
      <c r="H11" s="15">
        <v>58.6</v>
      </c>
      <c r="I11" s="15">
        <v>7.6</v>
      </c>
      <c r="J11" s="15">
        <v>2.4</v>
      </c>
      <c r="K11" s="15">
        <v>12.6</v>
      </c>
      <c r="L11" s="15">
        <v>71.4</v>
      </c>
      <c r="M11" s="15">
        <v>113</v>
      </c>
      <c r="N11" s="15">
        <v>1.58</v>
      </c>
      <c r="O11" s="15">
        <v>24.38</v>
      </c>
      <c r="P11" s="15">
        <v>21.58</v>
      </c>
      <c r="Q11" s="15">
        <v>0</v>
      </c>
      <c r="R11" s="15">
        <v>0</v>
      </c>
      <c r="S11" s="15">
        <v>0</v>
      </c>
      <c r="T11" s="18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8"/>
      <c r="HR11" s="38"/>
      <c r="HS11" s="38"/>
      <c r="HT11" s="38"/>
      <c r="HU11" s="38"/>
      <c r="HV11" s="38"/>
      <c r="HW11" s="38"/>
      <c r="HX11" s="38"/>
      <c r="HY11" s="38"/>
      <c r="HZ11" s="38"/>
    </row>
    <row r="12" s="36" customFormat="1" customHeight="1" spans="1:234">
      <c r="A12" s="48"/>
      <c r="B12" s="50"/>
      <c r="C12" s="31" t="s">
        <v>264</v>
      </c>
      <c r="D12" s="15">
        <v>196.2</v>
      </c>
      <c r="E12" s="15">
        <v>6.66</v>
      </c>
      <c r="F12" s="15">
        <v>116</v>
      </c>
      <c r="G12" s="47" t="s">
        <v>272</v>
      </c>
      <c r="H12" s="15">
        <v>87.3</v>
      </c>
      <c r="I12" s="15">
        <v>16.4</v>
      </c>
      <c r="J12" s="15">
        <v>2.9</v>
      </c>
      <c r="K12" s="15">
        <v>21.6</v>
      </c>
      <c r="L12" s="15">
        <v>48.2</v>
      </c>
      <c r="M12" s="15">
        <v>98.3</v>
      </c>
      <c r="N12" s="15">
        <v>2.04</v>
      </c>
      <c r="O12" s="15">
        <v>24.1</v>
      </c>
      <c r="P12" s="15">
        <v>21.8</v>
      </c>
      <c r="Q12" s="15">
        <v>5.8</v>
      </c>
      <c r="R12" s="15">
        <v>6.8</v>
      </c>
      <c r="S12" s="15">
        <v>7.1</v>
      </c>
      <c r="T12" s="18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8"/>
      <c r="HR12" s="38"/>
      <c r="HS12" s="38"/>
      <c r="HT12" s="38"/>
      <c r="HU12" s="38"/>
      <c r="HV12" s="38"/>
      <c r="HW12" s="38"/>
      <c r="HX12" s="38"/>
      <c r="HY12" s="38"/>
      <c r="HZ12" s="38"/>
    </row>
    <row r="13" s="36" customFormat="1" customHeight="1" spans="1:234">
      <c r="A13" s="48"/>
      <c r="B13" s="50"/>
      <c r="C13" s="31" t="s">
        <v>266</v>
      </c>
      <c r="D13" s="15">
        <v>234.67</v>
      </c>
      <c r="E13" s="15">
        <v>39.13</v>
      </c>
      <c r="F13" s="15">
        <v>99</v>
      </c>
      <c r="G13" s="47" t="s">
        <v>273</v>
      </c>
      <c r="H13" s="15">
        <v>69.4</v>
      </c>
      <c r="I13" s="15">
        <v>15.4</v>
      </c>
      <c r="J13" s="15">
        <v>5</v>
      </c>
      <c r="K13" s="15">
        <v>16.3</v>
      </c>
      <c r="L13" s="15">
        <v>69.2</v>
      </c>
      <c r="M13" s="15">
        <v>133</v>
      </c>
      <c r="N13" s="15">
        <v>1.92</v>
      </c>
      <c r="O13" s="15">
        <v>26.7</v>
      </c>
      <c r="P13" s="15">
        <v>20.7</v>
      </c>
      <c r="Q13" s="15"/>
      <c r="R13" s="15">
        <v>0.57</v>
      </c>
      <c r="S13" s="15">
        <v>0.47</v>
      </c>
      <c r="T13" s="18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8"/>
      <c r="HR13" s="38"/>
      <c r="HS13" s="38"/>
      <c r="HT13" s="38"/>
      <c r="HU13" s="38"/>
      <c r="HV13" s="38"/>
      <c r="HW13" s="38"/>
      <c r="HX13" s="38"/>
      <c r="HY13" s="38"/>
      <c r="HZ13" s="38"/>
    </row>
    <row r="14" s="36" customFormat="1" customHeight="1" spans="1:234">
      <c r="A14" s="48"/>
      <c r="B14" s="50"/>
      <c r="C14" s="31" t="s">
        <v>274</v>
      </c>
      <c r="D14" s="15">
        <v>187.2</v>
      </c>
      <c r="E14" s="15">
        <v>18.3</v>
      </c>
      <c r="F14" s="15">
        <v>101</v>
      </c>
      <c r="G14" s="51" t="s">
        <v>275</v>
      </c>
      <c r="H14" s="15">
        <v>79.9</v>
      </c>
      <c r="I14" s="15">
        <v>8.4</v>
      </c>
      <c r="J14" s="15">
        <v>4.2</v>
      </c>
      <c r="K14" s="15">
        <v>17.5</v>
      </c>
      <c r="L14" s="15">
        <v>61.4</v>
      </c>
      <c r="M14" s="15">
        <v>108</v>
      </c>
      <c r="N14" s="15"/>
      <c r="O14" s="15">
        <v>23.6</v>
      </c>
      <c r="P14" s="15">
        <v>21.84</v>
      </c>
      <c r="Q14" s="15">
        <v>0.1</v>
      </c>
      <c r="R14" s="15">
        <v>0.1</v>
      </c>
      <c r="S14" s="15">
        <v>0.1</v>
      </c>
      <c r="T14" s="18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8"/>
      <c r="HR14" s="38"/>
      <c r="HS14" s="38"/>
      <c r="HT14" s="38"/>
      <c r="HU14" s="38"/>
      <c r="HV14" s="38"/>
      <c r="HW14" s="38"/>
      <c r="HX14" s="38"/>
      <c r="HY14" s="38"/>
      <c r="HZ14" s="38"/>
    </row>
    <row r="15" s="36" customFormat="1" customHeight="1" spans="1:234">
      <c r="A15" s="48"/>
      <c r="B15" s="50"/>
      <c r="C15" s="31" t="s">
        <v>276</v>
      </c>
      <c r="D15" s="15">
        <v>154.03</v>
      </c>
      <c r="E15" s="15">
        <v>-10.39</v>
      </c>
      <c r="F15" s="15">
        <v>93</v>
      </c>
      <c r="G15" s="51" t="s">
        <v>269</v>
      </c>
      <c r="H15" s="15">
        <v>66.3</v>
      </c>
      <c r="I15" s="15">
        <v>20.8</v>
      </c>
      <c r="J15" s="15">
        <v>2.5</v>
      </c>
      <c r="K15" s="15">
        <v>17.4</v>
      </c>
      <c r="L15" s="15">
        <v>53</v>
      </c>
      <c r="M15" s="15">
        <v>77.8</v>
      </c>
      <c r="N15" s="15">
        <v>1.4</v>
      </c>
      <c r="O15" s="15">
        <v>11.5</v>
      </c>
      <c r="P15" s="15">
        <v>17.1</v>
      </c>
      <c r="Q15" s="15">
        <v>0</v>
      </c>
      <c r="R15" s="15">
        <v>3.04</v>
      </c>
      <c r="S15" s="15">
        <v>10.43</v>
      </c>
      <c r="T15" s="1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8"/>
      <c r="HR15" s="38"/>
      <c r="HS15" s="38"/>
      <c r="HT15" s="38"/>
      <c r="HU15" s="38"/>
      <c r="HV15" s="38"/>
      <c r="HW15" s="38"/>
      <c r="HX15" s="38"/>
      <c r="HY15" s="38"/>
      <c r="HZ15" s="38"/>
    </row>
    <row r="16" s="36" customFormat="1" customHeight="1" spans="1:234">
      <c r="A16" s="48"/>
      <c r="B16" s="50"/>
      <c r="C16" s="49" t="s">
        <v>220</v>
      </c>
      <c r="D16" s="27">
        <v>190.81</v>
      </c>
      <c r="E16" s="27">
        <v>8.92</v>
      </c>
      <c r="F16" s="15">
        <v>101.3</v>
      </c>
      <c r="G16" s="51" t="s">
        <v>277</v>
      </c>
      <c r="H16" s="27">
        <v>73.44</v>
      </c>
      <c r="I16" s="27">
        <v>13.79</v>
      </c>
      <c r="J16" s="27">
        <v>3.39</v>
      </c>
      <c r="K16" s="27">
        <v>16.6</v>
      </c>
      <c r="L16" s="27">
        <v>61.01</v>
      </c>
      <c r="M16" s="27">
        <v>110.06</v>
      </c>
      <c r="N16" s="27">
        <v>1.8</v>
      </c>
      <c r="O16" s="27">
        <v>21.44</v>
      </c>
      <c r="P16" s="27">
        <v>19.88</v>
      </c>
      <c r="Q16" s="27">
        <v>0.98</v>
      </c>
      <c r="R16" s="27">
        <v>1.72</v>
      </c>
      <c r="S16" s="27">
        <v>2.69</v>
      </c>
      <c r="T16" s="1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8"/>
      <c r="HR16" s="38"/>
      <c r="HS16" s="38"/>
      <c r="HT16" s="38"/>
      <c r="HU16" s="38"/>
      <c r="HV16" s="38"/>
      <c r="HW16" s="38"/>
      <c r="HX16" s="38"/>
      <c r="HY16" s="38"/>
      <c r="HZ16" s="38"/>
    </row>
    <row r="17" s="36" customFormat="1" customHeight="1" spans="1:234">
      <c r="A17" s="48"/>
      <c r="B17" s="52" t="s">
        <v>278</v>
      </c>
      <c r="C17" s="31" t="s">
        <v>259</v>
      </c>
      <c r="D17" s="15">
        <v>184.98</v>
      </c>
      <c r="E17" s="15">
        <v>7.91</v>
      </c>
      <c r="F17" s="13">
        <v>100</v>
      </c>
      <c r="G17" s="47" t="s">
        <v>269</v>
      </c>
      <c r="H17" s="13">
        <v>98.6</v>
      </c>
      <c r="I17" s="13">
        <v>19.8</v>
      </c>
      <c r="J17" s="13">
        <v>1</v>
      </c>
      <c r="K17" s="13">
        <v>17.1</v>
      </c>
      <c r="L17" s="13">
        <v>46.8</v>
      </c>
      <c r="M17" s="13">
        <v>93</v>
      </c>
      <c r="N17" s="13">
        <v>2</v>
      </c>
      <c r="O17" s="13">
        <v>12.6</v>
      </c>
      <c r="P17" s="13">
        <v>17.5</v>
      </c>
      <c r="Q17" s="13">
        <v>0</v>
      </c>
      <c r="R17" s="13">
        <v>0.7</v>
      </c>
      <c r="S17" s="13">
        <v>0.7</v>
      </c>
      <c r="T17" s="18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8"/>
      <c r="HR17" s="38"/>
      <c r="HS17" s="38"/>
      <c r="HT17" s="38"/>
      <c r="HU17" s="38"/>
      <c r="HV17" s="38"/>
      <c r="HW17" s="38"/>
      <c r="HX17" s="38"/>
      <c r="HY17" s="38"/>
      <c r="HZ17" s="38"/>
    </row>
    <row r="18" s="36" customFormat="1" customHeight="1" spans="1:234">
      <c r="A18" s="48"/>
      <c r="B18" s="53"/>
      <c r="C18" s="31" t="s">
        <v>261</v>
      </c>
      <c r="D18" s="15">
        <v>165.3</v>
      </c>
      <c r="E18" s="15">
        <v>-8.83</v>
      </c>
      <c r="F18" s="13">
        <v>106</v>
      </c>
      <c r="G18" s="47" t="s">
        <v>270</v>
      </c>
      <c r="H18" s="13">
        <v>61.4</v>
      </c>
      <c r="I18" s="13">
        <v>12.7</v>
      </c>
      <c r="J18" s="13">
        <v>3.6</v>
      </c>
      <c r="K18" s="13">
        <v>12.6</v>
      </c>
      <c r="L18" s="13">
        <v>42.6</v>
      </c>
      <c r="M18" s="13">
        <v>108.2</v>
      </c>
      <c r="N18" s="13">
        <v>1.7</v>
      </c>
      <c r="O18" s="13">
        <v>19.3</v>
      </c>
      <c r="P18" s="13">
        <v>17.8</v>
      </c>
      <c r="Q18" s="13">
        <v>0</v>
      </c>
      <c r="R18" s="13">
        <v>0</v>
      </c>
      <c r="S18" s="13">
        <v>0.33</v>
      </c>
      <c r="T18" s="18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8"/>
      <c r="HR18" s="38"/>
      <c r="HS18" s="38"/>
      <c r="HT18" s="38"/>
      <c r="HU18" s="38"/>
      <c r="HV18" s="38"/>
      <c r="HW18" s="38"/>
      <c r="HX18" s="38"/>
      <c r="HY18" s="38"/>
      <c r="HZ18" s="38"/>
    </row>
    <row r="19" s="36" customFormat="1" customHeight="1" spans="1:234">
      <c r="A19" s="48"/>
      <c r="B19" s="53"/>
      <c r="C19" s="31" t="s">
        <v>262</v>
      </c>
      <c r="D19" s="15">
        <v>193.9</v>
      </c>
      <c r="E19" s="15">
        <v>12.11</v>
      </c>
      <c r="F19" s="13">
        <v>96</v>
      </c>
      <c r="G19" s="47" t="s">
        <v>271</v>
      </c>
      <c r="H19" s="13">
        <v>56</v>
      </c>
      <c r="I19" s="13">
        <v>7.6</v>
      </c>
      <c r="J19" s="13">
        <v>3.6</v>
      </c>
      <c r="K19" s="13">
        <v>13.5</v>
      </c>
      <c r="L19" s="13">
        <v>97.8</v>
      </c>
      <c r="M19" s="13">
        <v>159.6</v>
      </c>
      <c r="N19" s="13">
        <v>1.63</v>
      </c>
      <c r="O19" s="13">
        <v>35.3</v>
      </c>
      <c r="P19" s="13">
        <v>23.12</v>
      </c>
      <c r="Q19" s="13">
        <v>0</v>
      </c>
      <c r="R19" s="13">
        <v>0</v>
      </c>
      <c r="S19" s="13">
        <v>0</v>
      </c>
      <c r="T19" s="18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8"/>
      <c r="HR19" s="38"/>
      <c r="HS19" s="38"/>
      <c r="HT19" s="38"/>
      <c r="HU19" s="38"/>
      <c r="HV19" s="38"/>
      <c r="HW19" s="38"/>
      <c r="HX19" s="38"/>
      <c r="HY19" s="38"/>
      <c r="HZ19" s="38"/>
    </row>
    <row r="20" s="36" customFormat="1" customHeight="1" spans="1:234">
      <c r="A20" s="48"/>
      <c r="B20" s="53"/>
      <c r="C20" s="31" t="s">
        <v>264</v>
      </c>
      <c r="D20" s="15">
        <v>199.1</v>
      </c>
      <c r="E20" s="15">
        <v>4.42</v>
      </c>
      <c r="F20" s="13">
        <v>103</v>
      </c>
      <c r="G20" s="47" t="s">
        <v>279</v>
      </c>
      <c r="H20" s="13">
        <v>112.4</v>
      </c>
      <c r="I20" s="13">
        <v>23.7</v>
      </c>
      <c r="J20" s="13">
        <v>3.6</v>
      </c>
      <c r="K20" s="13">
        <v>20.4</v>
      </c>
      <c r="L20" s="13">
        <v>49.6</v>
      </c>
      <c r="M20" s="13">
        <v>103.4</v>
      </c>
      <c r="N20" s="13"/>
      <c r="O20" s="13"/>
      <c r="P20" s="13">
        <v>22.1</v>
      </c>
      <c r="Q20" s="13">
        <v>1.5</v>
      </c>
      <c r="R20" s="13">
        <v>3.7</v>
      </c>
      <c r="S20" s="13">
        <v>6.1</v>
      </c>
      <c r="T20" s="18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8"/>
      <c r="HR20" s="38"/>
      <c r="HS20" s="38"/>
      <c r="HT20" s="38"/>
      <c r="HU20" s="38"/>
      <c r="HV20" s="38"/>
      <c r="HW20" s="38"/>
      <c r="HX20" s="38"/>
      <c r="HY20" s="38"/>
      <c r="HZ20" s="38"/>
    </row>
    <row r="21" s="36" customFormat="1" customHeight="1" spans="1:234">
      <c r="A21" s="48"/>
      <c r="B21" s="53"/>
      <c r="C21" s="31" t="s">
        <v>266</v>
      </c>
      <c r="D21" s="15">
        <v>194.89</v>
      </c>
      <c r="E21" s="15">
        <v>10.18</v>
      </c>
      <c r="F21" s="13">
        <v>98</v>
      </c>
      <c r="G21" s="47" t="s">
        <v>280</v>
      </c>
      <c r="H21" s="13">
        <v>65.7</v>
      </c>
      <c r="I21" s="13">
        <v>14.8</v>
      </c>
      <c r="J21" s="13">
        <v>5</v>
      </c>
      <c r="K21" s="13">
        <v>15.6</v>
      </c>
      <c r="L21" s="13">
        <v>62.2</v>
      </c>
      <c r="M21" s="13">
        <v>122.3</v>
      </c>
      <c r="N21" s="13">
        <v>1.97</v>
      </c>
      <c r="O21" s="13">
        <v>24.6</v>
      </c>
      <c r="P21" s="13">
        <v>20.5</v>
      </c>
      <c r="Q21" s="13"/>
      <c r="R21" s="13">
        <v>0.37</v>
      </c>
      <c r="S21" s="13">
        <v>0.83</v>
      </c>
      <c r="T21" s="18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8"/>
      <c r="HR21" s="38"/>
      <c r="HS21" s="38"/>
      <c r="HT21" s="38"/>
      <c r="HU21" s="38"/>
      <c r="HV21" s="38"/>
      <c r="HW21" s="38"/>
      <c r="HX21" s="38"/>
      <c r="HY21" s="38"/>
      <c r="HZ21" s="38"/>
    </row>
    <row r="22" s="36" customFormat="1" customHeight="1" spans="1:234">
      <c r="A22" s="48"/>
      <c r="B22" s="53"/>
      <c r="C22" s="31" t="s">
        <v>274</v>
      </c>
      <c r="D22" s="15">
        <v>190.6</v>
      </c>
      <c r="E22" s="15">
        <v>18.4</v>
      </c>
      <c r="F22" s="13">
        <v>100</v>
      </c>
      <c r="G22" s="47" t="s">
        <v>275</v>
      </c>
      <c r="H22" s="13">
        <v>81.7</v>
      </c>
      <c r="I22" s="13">
        <v>6.7</v>
      </c>
      <c r="J22" s="13">
        <v>4.2</v>
      </c>
      <c r="K22" s="13">
        <v>18.2</v>
      </c>
      <c r="L22" s="13">
        <v>62.2</v>
      </c>
      <c r="M22" s="13">
        <v>110.6</v>
      </c>
      <c r="N22" s="13"/>
      <c r="O22" s="13">
        <v>24.4</v>
      </c>
      <c r="P22" s="13">
        <v>22.07</v>
      </c>
      <c r="Q22" s="13"/>
      <c r="R22" s="13"/>
      <c r="S22" s="13"/>
      <c r="T22" s="18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8"/>
      <c r="HR22" s="38"/>
      <c r="HS22" s="38"/>
      <c r="HT22" s="38"/>
      <c r="HU22" s="38"/>
      <c r="HV22" s="38"/>
      <c r="HW22" s="38"/>
      <c r="HX22" s="38"/>
      <c r="HY22" s="38"/>
      <c r="HZ22" s="38"/>
    </row>
    <row r="23" s="36" customFormat="1" customHeight="1" spans="1:234">
      <c r="A23" s="48"/>
      <c r="B23" s="53"/>
      <c r="C23" s="31" t="s">
        <v>276</v>
      </c>
      <c r="D23" s="15">
        <v>162</v>
      </c>
      <c r="E23" s="15">
        <v>1.89</v>
      </c>
      <c r="F23" s="13">
        <v>93</v>
      </c>
      <c r="G23" s="47" t="s">
        <v>269</v>
      </c>
      <c r="H23" s="13">
        <v>62.8</v>
      </c>
      <c r="I23" s="13">
        <v>17.7</v>
      </c>
      <c r="J23" s="13">
        <v>2.7</v>
      </c>
      <c r="K23" s="13">
        <v>17.9</v>
      </c>
      <c r="L23" s="13"/>
      <c r="M23" s="13"/>
      <c r="N23" s="13"/>
      <c r="O23" s="13">
        <v>13</v>
      </c>
      <c r="P23" s="13">
        <v>16.9</v>
      </c>
      <c r="Q23" s="13"/>
      <c r="R23" s="13"/>
      <c r="S23" s="13"/>
      <c r="T23" s="18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8"/>
      <c r="HR23" s="38"/>
      <c r="HS23" s="38"/>
      <c r="HT23" s="38"/>
      <c r="HU23" s="38"/>
      <c r="HV23" s="38"/>
      <c r="HW23" s="38"/>
      <c r="HX23" s="38"/>
      <c r="HY23" s="38"/>
      <c r="HZ23" s="38"/>
    </row>
    <row r="24" s="36" customFormat="1" customHeight="1" spans="1:234">
      <c r="A24" s="48"/>
      <c r="B24" s="53"/>
      <c r="C24" s="31" t="s">
        <v>281</v>
      </c>
      <c r="D24" s="15">
        <v>197.79</v>
      </c>
      <c r="E24" s="15">
        <v>7.1</v>
      </c>
      <c r="F24" s="13">
        <v>97</v>
      </c>
      <c r="G24" s="47" t="s">
        <v>280</v>
      </c>
      <c r="H24" s="13">
        <v>64.3</v>
      </c>
      <c r="I24" s="13">
        <v>14.5</v>
      </c>
      <c r="J24" s="13">
        <v>4.9</v>
      </c>
      <c r="K24" s="13">
        <v>16.1</v>
      </c>
      <c r="L24" s="13">
        <v>62.1</v>
      </c>
      <c r="M24" s="13">
        <v>127.2</v>
      </c>
      <c r="N24" s="13">
        <v>1.87</v>
      </c>
      <c r="O24" s="13">
        <v>23.8</v>
      </c>
      <c r="P24" s="13">
        <v>20.9</v>
      </c>
      <c r="Q24" s="13">
        <v>0.43</v>
      </c>
      <c r="R24" s="13">
        <v>0.37</v>
      </c>
      <c r="S24" s="13">
        <v>0.76</v>
      </c>
      <c r="T24" s="18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8"/>
      <c r="HR24" s="38"/>
      <c r="HS24" s="38"/>
      <c r="HT24" s="38"/>
      <c r="HU24" s="38"/>
      <c r="HV24" s="38"/>
      <c r="HW24" s="38"/>
      <c r="HX24" s="38"/>
      <c r="HY24" s="38"/>
      <c r="HZ24" s="38"/>
    </row>
    <row r="25" s="36" customFormat="1" customHeight="1" spans="1:234">
      <c r="A25" s="48"/>
      <c r="B25" s="53"/>
      <c r="C25" s="49" t="s">
        <v>220</v>
      </c>
      <c r="D25" s="17">
        <v>186.07</v>
      </c>
      <c r="E25" s="17">
        <v>6.48</v>
      </c>
      <c r="F25" s="27">
        <v>99</v>
      </c>
      <c r="G25" s="47" t="s">
        <v>282</v>
      </c>
      <c r="H25" s="54" t="s">
        <v>283</v>
      </c>
      <c r="I25" s="54" t="s">
        <v>284</v>
      </c>
      <c r="J25" s="54" t="s">
        <v>285</v>
      </c>
      <c r="K25" s="17">
        <v>16.4</v>
      </c>
      <c r="L25" s="17">
        <v>60.5</v>
      </c>
      <c r="M25" s="54" t="s">
        <v>286</v>
      </c>
      <c r="N25" s="17">
        <v>1.8</v>
      </c>
      <c r="O25" s="54" t="s">
        <v>287</v>
      </c>
      <c r="P25" s="17">
        <v>20.11</v>
      </c>
      <c r="Q25" s="17">
        <v>0.39</v>
      </c>
      <c r="R25" s="17">
        <v>0.86</v>
      </c>
      <c r="S25" s="17">
        <v>1.45</v>
      </c>
      <c r="T25" s="18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8"/>
      <c r="HR25" s="38"/>
      <c r="HS25" s="38"/>
      <c r="HT25" s="38"/>
      <c r="HU25" s="38"/>
      <c r="HV25" s="38"/>
      <c r="HW25" s="38"/>
      <c r="HX25" s="38"/>
      <c r="HY25" s="38"/>
      <c r="HZ25" s="38"/>
    </row>
    <row r="26" s="36" customFormat="1" customHeight="1" spans="1:20">
      <c r="A26" s="32" t="s">
        <v>288</v>
      </c>
      <c r="B26" s="50" t="s">
        <v>289</v>
      </c>
      <c r="C26" s="31" t="s">
        <v>264</v>
      </c>
      <c r="D26" s="15">
        <v>191.79</v>
      </c>
      <c r="E26" s="28">
        <v>1.29</v>
      </c>
      <c r="F26" s="15">
        <v>126</v>
      </c>
      <c r="G26" s="55" t="s">
        <v>290</v>
      </c>
      <c r="H26" s="15">
        <v>128.3</v>
      </c>
      <c r="I26" s="15">
        <v>31.6</v>
      </c>
      <c r="J26" s="15">
        <v>3.8</v>
      </c>
      <c r="K26" s="15">
        <v>20.7</v>
      </c>
      <c r="L26" s="15">
        <v>54.2</v>
      </c>
      <c r="M26" s="15">
        <v>109</v>
      </c>
      <c r="N26" s="15">
        <v>2.1</v>
      </c>
      <c r="O26" s="15">
        <v>24.7</v>
      </c>
      <c r="P26" s="15">
        <v>22.3</v>
      </c>
      <c r="Q26" s="15">
        <v>2.3</v>
      </c>
      <c r="R26" s="15">
        <v>4.2</v>
      </c>
      <c r="S26" s="15">
        <v>5.2</v>
      </c>
      <c r="T26" s="31" t="s">
        <v>291</v>
      </c>
    </row>
    <row r="27" s="36" customFormat="1" customHeight="1" spans="1:20">
      <c r="A27" s="32"/>
      <c r="B27" s="50"/>
      <c r="C27" s="31" t="s">
        <v>266</v>
      </c>
      <c r="D27" s="15">
        <v>179.6</v>
      </c>
      <c r="E27" s="28">
        <v>11.6</v>
      </c>
      <c r="F27" s="15">
        <v>114</v>
      </c>
      <c r="G27" s="55" t="s">
        <v>292</v>
      </c>
      <c r="H27" s="15">
        <v>72</v>
      </c>
      <c r="I27" s="15">
        <v>13.7</v>
      </c>
      <c r="J27" s="15">
        <v>3.1</v>
      </c>
      <c r="K27" s="15">
        <v>19.2</v>
      </c>
      <c r="L27" s="15">
        <v>47.1</v>
      </c>
      <c r="M27" s="15">
        <v>108.3</v>
      </c>
      <c r="N27" s="15">
        <v>2.3</v>
      </c>
      <c r="O27" s="15">
        <v>23.8</v>
      </c>
      <c r="P27" s="15">
        <v>22</v>
      </c>
      <c r="Q27" s="15">
        <v>0</v>
      </c>
      <c r="R27" s="15">
        <v>0</v>
      </c>
      <c r="S27" s="15">
        <v>0</v>
      </c>
      <c r="T27" s="15"/>
    </row>
    <row r="28" s="36" customFormat="1" customHeight="1" spans="1:20">
      <c r="A28" s="32"/>
      <c r="B28" s="50"/>
      <c r="C28" s="31" t="s">
        <v>262</v>
      </c>
      <c r="D28" s="15">
        <v>282.22</v>
      </c>
      <c r="E28" s="28">
        <v>78.28</v>
      </c>
      <c r="F28" s="15">
        <v>132</v>
      </c>
      <c r="G28" s="55" t="s">
        <v>292</v>
      </c>
      <c r="H28" s="15">
        <v>84.4</v>
      </c>
      <c r="I28" s="15">
        <v>17.2</v>
      </c>
      <c r="J28" s="15">
        <v>2.2</v>
      </c>
      <c r="K28" s="15">
        <v>18</v>
      </c>
      <c r="L28" s="15">
        <v>60.5</v>
      </c>
      <c r="M28" s="15">
        <v>136</v>
      </c>
      <c r="N28" s="15">
        <v>2.2</v>
      </c>
      <c r="O28" s="15">
        <v>32.4</v>
      </c>
      <c r="P28" s="15">
        <v>24.8</v>
      </c>
      <c r="Q28" s="15">
        <v>0</v>
      </c>
      <c r="R28" s="15">
        <v>15</v>
      </c>
      <c r="S28" s="15">
        <v>3.3</v>
      </c>
      <c r="T28" s="15"/>
    </row>
    <row r="29" s="36" customFormat="1" customHeight="1" spans="1:20">
      <c r="A29" s="32"/>
      <c r="B29" s="50"/>
      <c r="C29" s="31" t="s">
        <v>274</v>
      </c>
      <c r="D29" s="15">
        <v>167.48</v>
      </c>
      <c r="E29" s="28">
        <v>13.33</v>
      </c>
      <c r="F29" s="15">
        <v>103</v>
      </c>
      <c r="G29" s="55" t="s">
        <v>293</v>
      </c>
      <c r="H29" s="15">
        <v>74.9</v>
      </c>
      <c r="I29" s="15">
        <v>9.7</v>
      </c>
      <c r="J29" s="15">
        <v>2.7</v>
      </c>
      <c r="K29" s="15">
        <v>15.5</v>
      </c>
      <c r="L29" s="15">
        <v>41.9</v>
      </c>
      <c r="M29" s="15">
        <v>86.3</v>
      </c>
      <c r="N29" s="15"/>
      <c r="O29" s="15">
        <v>21.8</v>
      </c>
      <c r="P29" s="15">
        <v>25.3</v>
      </c>
      <c r="Q29" s="15">
        <v>0.2</v>
      </c>
      <c r="R29" s="15">
        <v>26.6</v>
      </c>
      <c r="S29" s="15">
        <v>1.4</v>
      </c>
      <c r="T29" s="15"/>
    </row>
    <row r="30" s="36" customFormat="1" customHeight="1" spans="1:20">
      <c r="A30" s="32"/>
      <c r="B30" s="50"/>
      <c r="C30" s="31" t="s">
        <v>294</v>
      </c>
      <c r="D30" s="15">
        <v>178.71</v>
      </c>
      <c r="E30" s="28">
        <v>-8.68</v>
      </c>
      <c r="F30" s="15">
        <v>109</v>
      </c>
      <c r="G30" s="55" t="s">
        <v>295</v>
      </c>
      <c r="H30" s="15">
        <v>89.2</v>
      </c>
      <c r="I30" s="15">
        <v>23.5</v>
      </c>
      <c r="J30" s="15">
        <v>2</v>
      </c>
      <c r="K30" s="15">
        <v>16.1</v>
      </c>
      <c r="L30" s="15">
        <v>36.3</v>
      </c>
      <c r="M30" s="15">
        <v>82.5</v>
      </c>
      <c r="N30" s="15">
        <v>2.3</v>
      </c>
      <c r="O30" s="15">
        <v>19.2</v>
      </c>
      <c r="P30" s="15">
        <v>25.3</v>
      </c>
      <c r="Q30" s="15">
        <v>0</v>
      </c>
      <c r="R30" s="15">
        <v>8.3</v>
      </c>
      <c r="S30" s="15">
        <v>0</v>
      </c>
      <c r="T30" s="15"/>
    </row>
    <row r="31" s="36" customFormat="1" customHeight="1" spans="1:20">
      <c r="A31" s="32"/>
      <c r="B31" s="50"/>
      <c r="C31" s="49" t="s">
        <v>220</v>
      </c>
      <c r="D31" s="17">
        <v>199.96</v>
      </c>
      <c r="E31" s="28">
        <v>17.3</v>
      </c>
      <c r="F31" s="28">
        <v>116.8</v>
      </c>
      <c r="G31" s="55" t="s">
        <v>296</v>
      </c>
      <c r="H31" s="15">
        <v>89.8</v>
      </c>
      <c r="I31" s="15">
        <v>19.1</v>
      </c>
      <c r="J31" s="15">
        <v>2.8</v>
      </c>
      <c r="K31" s="15">
        <v>17.9</v>
      </c>
      <c r="L31" s="15">
        <v>48</v>
      </c>
      <c r="M31" s="15">
        <v>104.4</v>
      </c>
      <c r="N31" s="15">
        <v>2.2</v>
      </c>
      <c r="O31" s="15">
        <v>24.4</v>
      </c>
      <c r="P31" s="15">
        <v>23.9</v>
      </c>
      <c r="Q31" s="15">
        <v>0.5</v>
      </c>
      <c r="R31" s="15">
        <v>10.8</v>
      </c>
      <c r="S31" s="15">
        <v>2</v>
      </c>
      <c r="T31" s="15"/>
    </row>
    <row r="32" s="36" customFormat="1" customHeight="1" spans="1:20">
      <c r="A32" s="32"/>
      <c r="B32" s="50" t="s">
        <v>297</v>
      </c>
      <c r="C32" s="18" t="s">
        <v>259</v>
      </c>
      <c r="D32" s="13">
        <v>188.28</v>
      </c>
      <c r="E32" s="13">
        <v>33.17</v>
      </c>
      <c r="F32" s="15">
        <v>112</v>
      </c>
      <c r="G32" s="55" t="s">
        <v>298</v>
      </c>
      <c r="H32" s="15">
        <v>103</v>
      </c>
      <c r="I32" s="15">
        <v>23.8</v>
      </c>
      <c r="J32" s="15">
        <v>2.7</v>
      </c>
      <c r="K32" s="15">
        <v>20.4</v>
      </c>
      <c r="L32" s="15">
        <v>44.5</v>
      </c>
      <c r="M32" s="15">
        <v>96.3</v>
      </c>
      <c r="N32" s="15">
        <v>2.16</v>
      </c>
      <c r="O32" s="15">
        <v>24.7</v>
      </c>
      <c r="P32" s="15">
        <v>25.1</v>
      </c>
      <c r="Q32" s="15">
        <v>1</v>
      </c>
      <c r="R32" s="15">
        <v>0.3</v>
      </c>
      <c r="S32" s="15">
        <v>0</v>
      </c>
      <c r="T32" s="15"/>
    </row>
    <row r="33" s="36" customFormat="1" customHeight="1" spans="1:20">
      <c r="A33" s="32"/>
      <c r="B33" s="50"/>
      <c r="C33" s="18" t="s">
        <v>261</v>
      </c>
      <c r="D33" s="13">
        <v>188.1</v>
      </c>
      <c r="E33" s="13">
        <v>6.27</v>
      </c>
      <c r="F33" s="15">
        <v>114</v>
      </c>
      <c r="G33" s="55" t="s">
        <v>299</v>
      </c>
      <c r="H33" s="15">
        <v>104.4</v>
      </c>
      <c r="I33" s="15">
        <v>17.3</v>
      </c>
      <c r="J33" s="15">
        <v>3.3</v>
      </c>
      <c r="K33" s="15">
        <v>18</v>
      </c>
      <c r="L33" s="15">
        <v>49.1</v>
      </c>
      <c r="M33" s="15">
        <v>111.8</v>
      </c>
      <c r="N33" s="15">
        <v>2.28</v>
      </c>
      <c r="O33" s="15"/>
      <c r="P33" s="15">
        <v>26</v>
      </c>
      <c r="Q33" s="15">
        <v>1.67</v>
      </c>
      <c r="R33" s="15">
        <v>0.3</v>
      </c>
      <c r="S33" s="15">
        <v>2</v>
      </c>
      <c r="T33" s="15"/>
    </row>
    <row r="34" s="36" customFormat="1" customHeight="1" spans="1:20">
      <c r="A34" s="32"/>
      <c r="B34" s="50"/>
      <c r="C34" s="18" t="s">
        <v>262</v>
      </c>
      <c r="D34" s="13">
        <v>235.7</v>
      </c>
      <c r="E34" s="13">
        <v>14.15</v>
      </c>
      <c r="F34" s="15">
        <v>107</v>
      </c>
      <c r="G34" s="55" t="s">
        <v>300</v>
      </c>
      <c r="H34" s="15">
        <v>88</v>
      </c>
      <c r="I34" s="15">
        <v>13.6</v>
      </c>
      <c r="J34" s="15">
        <v>2.6</v>
      </c>
      <c r="K34" s="15">
        <v>17.8</v>
      </c>
      <c r="L34" s="15">
        <v>68.2</v>
      </c>
      <c r="M34" s="15">
        <v>130</v>
      </c>
      <c r="N34" s="15">
        <v>1.9</v>
      </c>
      <c r="O34" s="15">
        <v>27.64</v>
      </c>
      <c r="P34" s="15">
        <v>24.9</v>
      </c>
      <c r="Q34" s="15">
        <v>2.5</v>
      </c>
      <c r="R34" s="15">
        <v>1</v>
      </c>
      <c r="S34" s="15">
        <v>0</v>
      </c>
      <c r="T34" s="15"/>
    </row>
    <row r="35" s="36" customFormat="1" customHeight="1" spans="1:20">
      <c r="A35" s="32"/>
      <c r="B35" s="50"/>
      <c r="C35" s="18" t="s">
        <v>264</v>
      </c>
      <c r="D35" s="13">
        <v>190.2</v>
      </c>
      <c r="E35" s="13">
        <v>4.22</v>
      </c>
      <c r="F35" s="15">
        <v>133</v>
      </c>
      <c r="G35" s="55" t="s">
        <v>301</v>
      </c>
      <c r="H35" s="15">
        <v>121.4</v>
      </c>
      <c r="I35" s="15">
        <v>22.8</v>
      </c>
      <c r="J35" s="15">
        <v>3.7</v>
      </c>
      <c r="K35" s="15">
        <v>23.7</v>
      </c>
      <c r="L35" s="15">
        <v>51.3</v>
      </c>
      <c r="M35" s="15">
        <v>104.8</v>
      </c>
      <c r="N35" s="15">
        <v>2.14</v>
      </c>
      <c r="O35" s="15">
        <v>28.3</v>
      </c>
      <c r="P35" s="15">
        <v>26.7</v>
      </c>
      <c r="Q35" s="15">
        <v>3.99</v>
      </c>
      <c r="R35" s="15">
        <v>2.19</v>
      </c>
      <c r="S35" s="15">
        <v>3.78</v>
      </c>
      <c r="T35" s="15"/>
    </row>
    <row r="36" s="36" customFormat="1" customHeight="1" spans="1:20">
      <c r="A36" s="32"/>
      <c r="B36" s="50"/>
      <c r="C36" s="18" t="s">
        <v>266</v>
      </c>
      <c r="D36" s="13">
        <v>177.33</v>
      </c>
      <c r="E36" s="13">
        <v>7.69</v>
      </c>
      <c r="F36" s="15">
        <v>124</v>
      </c>
      <c r="G36" s="55" t="s">
        <v>299</v>
      </c>
      <c r="H36" s="15">
        <v>129.8</v>
      </c>
      <c r="I36" s="15">
        <v>26.1</v>
      </c>
      <c r="J36" s="15">
        <v>2.8</v>
      </c>
      <c r="K36" s="15">
        <v>23.5</v>
      </c>
      <c r="L36" s="15">
        <v>41.2</v>
      </c>
      <c r="M36" s="15">
        <v>91.2</v>
      </c>
      <c r="N36" s="15">
        <v>2.2</v>
      </c>
      <c r="O36" s="15">
        <v>20.7</v>
      </c>
      <c r="P36" s="15">
        <v>22.7</v>
      </c>
      <c r="Q36" s="15">
        <v>0</v>
      </c>
      <c r="R36" s="15">
        <v>0.2</v>
      </c>
      <c r="S36" s="15">
        <v>0</v>
      </c>
      <c r="T36" s="15"/>
    </row>
    <row r="37" s="38" customFormat="1" customHeight="1" spans="1:239">
      <c r="A37" s="32"/>
      <c r="B37" s="50"/>
      <c r="C37" s="49" t="s">
        <v>220</v>
      </c>
      <c r="D37" s="17">
        <v>195.92</v>
      </c>
      <c r="E37" s="17">
        <v>12.33</v>
      </c>
      <c r="F37" s="27">
        <v>118</v>
      </c>
      <c r="G37" s="55" t="s">
        <v>302</v>
      </c>
      <c r="H37" s="27">
        <v>109.32</v>
      </c>
      <c r="I37" s="27">
        <v>20.72</v>
      </c>
      <c r="J37" s="27">
        <v>3.02</v>
      </c>
      <c r="K37" s="27">
        <v>20.68</v>
      </c>
      <c r="L37" s="27">
        <v>50.86</v>
      </c>
      <c r="M37" s="27">
        <v>106.82</v>
      </c>
      <c r="N37" s="27">
        <v>2.14</v>
      </c>
      <c r="O37" s="27">
        <v>25.34</v>
      </c>
      <c r="P37" s="27">
        <v>25.08</v>
      </c>
      <c r="Q37" s="27">
        <v>1.5</v>
      </c>
      <c r="R37" s="27">
        <v>0.74</v>
      </c>
      <c r="S37" s="27">
        <v>1.16</v>
      </c>
      <c r="T37" s="15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</row>
    <row r="38" s="38" customFormat="1" customHeight="1" spans="1:239">
      <c r="A38" s="32"/>
      <c r="B38" s="50" t="s">
        <v>303</v>
      </c>
      <c r="C38" s="22" t="s">
        <v>259</v>
      </c>
      <c r="D38" s="15">
        <v>172.79</v>
      </c>
      <c r="E38" s="15">
        <v>0.8</v>
      </c>
      <c r="F38" s="15">
        <v>116</v>
      </c>
      <c r="G38" s="13">
        <v>6</v>
      </c>
      <c r="H38" s="13">
        <v>117.2</v>
      </c>
      <c r="I38" s="13">
        <v>21.9</v>
      </c>
      <c r="J38" s="13">
        <v>1.7</v>
      </c>
      <c r="K38" s="13">
        <v>23</v>
      </c>
      <c r="L38" s="13">
        <v>38.3</v>
      </c>
      <c r="M38" s="13">
        <v>80.9</v>
      </c>
      <c r="N38" s="13">
        <v>2.1</v>
      </c>
      <c r="O38" s="13">
        <v>18.1</v>
      </c>
      <c r="P38" s="13">
        <v>24.9</v>
      </c>
      <c r="Q38" s="13">
        <v>0</v>
      </c>
      <c r="R38" s="13">
        <v>0</v>
      </c>
      <c r="S38" s="13">
        <v>0</v>
      </c>
      <c r="T38" s="1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</row>
    <row r="39" s="38" customFormat="1" customHeight="1" spans="1:239">
      <c r="A39" s="32"/>
      <c r="B39" s="50"/>
      <c r="C39" s="22" t="s">
        <v>261</v>
      </c>
      <c r="D39" s="15">
        <v>219.2</v>
      </c>
      <c r="E39" s="15">
        <v>20.92</v>
      </c>
      <c r="F39" s="15">
        <v>107</v>
      </c>
      <c r="G39" s="13">
        <v>-6</v>
      </c>
      <c r="H39" s="13">
        <v>99.9</v>
      </c>
      <c r="I39" s="13">
        <v>7</v>
      </c>
      <c r="J39" s="13">
        <v>3</v>
      </c>
      <c r="K39" s="13">
        <v>17.6</v>
      </c>
      <c r="L39" s="13">
        <v>62</v>
      </c>
      <c r="M39" s="13">
        <v>142.8</v>
      </c>
      <c r="N39" s="13">
        <v>2.2</v>
      </c>
      <c r="O39" s="13">
        <v>32</v>
      </c>
      <c r="P39" s="13">
        <v>22.4</v>
      </c>
      <c r="Q39" s="13">
        <v>0</v>
      </c>
      <c r="R39" s="13">
        <v>0</v>
      </c>
      <c r="S39" s="13">
        <v>0</v>
      </c>
      <c r="T39" s="1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</row>
    <row r="40" s="38" customFormat="1" customHeight="1" spans="1:239">
      <c r="A40" s="32"/>
      <c r="B40" s="50"/>
      <c r="C40" s="22" t="s">
        <v>262</v>
      </c>
      <c r="D40" s="15">
        <v>190.86</v>
      </c>
      <c r="E40" s="15">
        <v>10.36</v>
      </c>
      <c r="F40" s="15">
        <v>96</v>
      </c>
      <c r="G40" s="13">
        <v>-9</v>
      </c>
      <c r="H40" s="13">
        <v>80.7</v>
      </c>
      <c r="I40" s="13">
        <v>9.3</v>
      </c>
      <c r="J40" s="13">
        <v>2</v>
      </c>
      <c r="K40" s="13">
        <v>18.6</v>
      </c>
      <c r="L40" s="13">
        <v>76.6</v>
      </c>
      <c r="M40" s="13">
        <v>164.4</v>
      </c>
      <c r="N40" s="13">
        <v>2.15</v>
      </c>
      <c r="O40" s="13">
        <v>38.62</v>
      </c>
      <c r="P40" s="13">
        <v>24.49</v>
      </c>
      <c r="Q40" s="13">
        <v>0</v>
      </c>
      <c r="R40" s="13">
        <v>0</v>
      </c>
      <c r="S40" s="13">
        <v>0</v>
      </c>
      <c r="T40" s="1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</row>
    <row r="41" s="38" customFormat="1" customHeight="1" spans="1:239">
      <c r="A41" s="32"/>
      <c r="B41" s="50"/>
      <c r="C41" s="22" t="s">
        <v>264</v>
      </c>
      <c r="D41" s="15">
        <v>203.8</v>
      </c>
      <c r="E41" s="15">
        <v>6.87</v>
      </c>
      <c r="F41" s="15">
        <v>113</v>
      </c>
      <c r="G41" s="13">
        <v>4</v>
      </c>
      <c r="H41" s="13">
        <v>127.2</v>
      </c>
      <c r="I41" s="13">
        <v>36.1</v>
      </c>
      <c r="J41" s="13">
        <v>3.2</v>
      </c>
      <c r="K41" s="13">
        <v>22.1</v>
      </c>
      <c r="L41" s="13">
        <v>48.7</v>
      </c>
      <c r="M41" s="13">
        <v>99.7</v>
      </c>
      <c r="N41" s="13"/>
      <c r="O41" s="13"/>
      <c r="P41" s="13">
        <v>21.6</v>
      </c>
      <c r="Q41" s="13">
        <v>5.2</v>
      </c>
      <c r="R41" s="13">
        <v>0</v>
      </c>
      <c r="S41" s="13">
        <v>5.1</v>
      </c>
      <c r="T41" s="15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</row>
    <row r="42" s="38" customFormat="1" customHeight="1" spans="1:239">
      <c r="A42" s="32"/>
      <c r="B42" s="50"/>
      <c r="C42" s="22" t="s">
        <v>266</v>
      </c>
      <c r="D42" s="15">
        <v>182.58</v>
      </c>
      <c r="E42" s="15">
        <v>3.22</v>
      </c>
      <c r="F42" s="15">
        <v>114</v>
      </c>
      <c r="G42" s="13">
        <v>-1</v>
      </c>
      <c r="H42" s="13">
        <v>105.8</v>
      </c>
      <c r="I42" s="13">
        <v>8.9</v>
      </c>
      <c r="J42" s="13">
        <v>2.5</v>
      </c>
      <c r="K42" s="13">
        <v>24.5</v>
      </c>
      <c r="L42" s="13">
        <v>51.9</v>
      </c>
      <c r="M42" s="13">
        <v>100.4</v>
      </c>
      <c r="N42" s="13">
        <v>1.93</v>
      </c>
      <c r="O42" s="13">
        <v>20.8</v>
      </c>
      <c r="P42" s="13">
        <v>21.5</v>
      </c>
      <c r="Q42" s="13">
        <v>0.43</v>
      </c>
      <c r="R42" s="13"/>
      <c r="S42" s="13">
        <v>0.6</v>
      </c>
      <c r="T42" s="1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</row>
    <row r="43" s="38" customFormat="1" customHeight="1" spans="1:239">
      <c r="A43" s="32"/>
      <c r="B43" s="50"/>
      <c r="C43" s="22" t="s">
        <v>274</v>
      </c>
      <c r="D43" s="15">
        <v>174.6</v>
      </c>
      <c r="E43" s="15">
        <v>8.45</v>
      </c>
      <c r="F43" s="15">
        <v>115</v>
      </c>
      <c r="G43" s="13">
        <v>7</v>
      </c>
      <c r="H43" s="13">
        <v>112.7</v>
      </c>
      <c r="I43" s="13">
        <v>6.1</v>
      </c>
      <c r="J43" s="13">
        <v>3</v>
      </c>
      <c r="K43" s="13">
        <v>23.2</v>
      </c>
      <c r="L43" s="13">
        <v>44.3</v>
      </c>
      <c r="M43" s="13">
        <v>87.7</v>
      </c>
      <c r="N43" s="13"/>
      <c r="O43" s="13">
        <v>22.18</v>
      </c>
      <c r="P43" s="13">
        <v>25.27</v>
      </c>
      <c r="Q43" s="13"/>
      <c r="R43" s="13"/>
      <c r="S43" s="13"/>
      <c r="T43" s="15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</row>
    <row r="44" s="38" customFormat="1" customHeight="1" spans="1:239">
      <c r="A44" s="32"/>
      <c r="B44" s="50"/>
      <c r="C44" s="22" t="s">
        <v>276</v>
      </c>
      <c r="D44" s="15">
        <v>172</v>
      </c>
      <c r="E44" s="15">
        <v>8.17</v>
      </c>
      <c r="F44" s="15">
        <v>103</v>
      </c>
      <c r="G44" s="13">
        <v>0</v>
      </c>
      <c r="H44" s="13">
        <v>104.4</v>
      </c>
      <c r="I44" s="13">
        <v>22.1</v>
      </c>
      <c r="J44" s="13">
        <v>0.9</v>
      </c>
      <c r="K44" s="13">
        <v>22.7</v>
      </c>
      <c r="L44" s="13"/>
      <c r="M44" s="13">
        <v>92</v>
      </c>
      <c r="N44" s="13"/>
      <c r="O44" s="13">
        <v>17.7</v>
      </c>
      <c r="P44" s="13">
        <v>21.7</v>
      </c>
      <c r="Q44" s="13"/>
      <c r="R44" s="13"/>
      <c r="S44" s="13"/>
      <c r="T44" s="1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</row>
    <row r="45" s="38" customFormat="1" customHeight="1" spans="1:239">
      <c r="A45" s="32"/>
      <c r="B45" s="50"/>
      <c r="C45" s="22" t="s">
        <v>304</v>
      </c>
      <c r="D45" s="15">
        <v>204.01</v>
      </c>
      <c r="E45" s="15">
        <v>10.47</v>
      </c>
      <c r="F45" s="15">
        <v>113</v>
      </c>
      <c r="G45" s="13">
        <v>-1</v>
      </c>
      <c r="H45" s="56">
        <v>103.2</v>
      </c>
      <c r="I45" s="56">
        <v>8.4</v>
      </c>
      <c r="J45" s="56">
        <v>2.7</v>
      </c>
      <c r="K45" s="56">
        <v>25.5</v>
      </c>
      <c r="L45" s="13">
        <v>55.2</v>
      </c>
      <c r="M45" s="13">
        <v>103.4</v>
      </c>
      <c r="N45" s="13">
        <v>2.1</v>
      </c>
      <c r="O45" s="13">
        <v>21.2</v>
      </c>
      <c r="P45" s="13">
        <v>21.8</v>
      </c>
      <c r="Q45" s="13">
        <v>0.53</v>
      </c>
      <c r="R45" s="13"/>
      <c r="S45" s="13">
        <v>0.7</v>
      </c>
      <c r="T45" s="15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</row>
    <row r="46" s="38" customFormat="1" customHeight="1" spans="1:239">
      <c r="A46" s="32"/>
      <c r="B46" s="50"/>
      <c r="C46" s="54" t="s">
        <v>220</v>
      </c>
      <c r="D46" s="17">
        <v>189.98</v>
      </c>
      <c r="E46" s="17">
        <v>8.72</v>
      </c>
      <c r="F46" s="27">
        <v>110</v>
      </c>
      <c r="G46" s="27">
        <v>0</v>
      </c>
      <c r="H46" s="17">
        <v>106.39</v>
      </c>
      <c r="I46" s="17">
        <v>15</v>
      </c>
      <c r="J46" s="17">
        <v>2.4</v>
      </c>
      <c r="K46" s="54" t="s">
        <v>305</v>
      </c>
      <c r="L46" s="54" t="s">
        <v>306</v>
      </c>
      <c r="M46" s="17">
        <v>108.991</v>
      </c>
      <c r="N46" s="17">
        <v>2.19</v>
      </c>
      <c r="O46" s="54" t="s">
        <v>307</v>
      </c>
      <c r="P46" s="54" t="s">
        <v>308</v>
      </c>
      <c r="Q46" s="17">
        <v>1.03</v>
      </c>
      <c r="R46" s="17">
        <v>0</v>
      </c>
      <c r="S46" s="17">
        <v>1.07</v>
      </c>
      <c r="T46" s="1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</row>
    <row r="47" s="38" customFormat="1" customHeight="1" spans="1:239">
      <c r="A47" s="32" t="s">
        <v>309</v>
      </c>
      <c r="B47" s="46" t="s">
        <v>258</v>
      </c>
      <c r="C47" s="18" t="s">
        <v>259</v>
      </c>
      <c r="D47" s="13">
        <v>177.89</v>
      </c>
      <c r="E47" s="13">
        <v>25.82</v>
      </c>
      <c r="F47" s="15">
        <v>106</v>
      </c>
      <c r="G47" s="55" t="s">
        <v>310</v>
      </c>
      <c r="H47" s="15">
        <v>67.5</v>
      </c>
      <c r="I47" s="15">
        <v>15.6</v>
      </c>
      <c r="J47" s="15">
        <v>4.3</v>
      </c>
      <c r="K47" s="15">
        <v>16</v>
      </c>
      <c r="L47" s="15">
        <v>60.7</v>
      </c>
      <c r="M47" s="15">
        <v>108.3</v>
      </c>
      <c r="N47" s="15">
        <v>1.78</v>
      </c>
      <c r="O47" s="15">
        <v>19.1</v>
      </c>
      <c r="P47" s="15">
        <v>20.2</v>
      </c>
      <c r="Q47" s="15">
        <v>0</v>
      </c>
      <c r="R47" s="15">
        <v>3.3</v>
      </c>
      <c r="S47" s="15">
        <v>1</v>
      </c>
      <c r="T47" s="31" t="s">
        <v>291</v>
      </c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</row>
    <row r="48" s="36" customFormat="1" customHeight="1" spans="1:20">
      <c r="A48" s="32"/>
      <c r="B48" s="48"/>
      <c r="C48" s="18" t="s">
        <v>261</v>
      </c>
      <c r="D48" s="13">
        <v>234.1</v>
      </c>
      <c r="E48" s="13">
        <v>32.26</v>
      </c>
      <c r="F48" s="15">
        <v>107</v>
      </c>
      <c r="G48" s="55" t="s">
        <v>311</v>
      </c>
      <c r="H48" s="15">
        <v>36.5</v>
      </c>
      <c r="I48" s="15">
        <v>9.4</v>
      </c>
      <c r="J48" s="15">
        <v>7.5</v>
      </c>
      <c r="K48" s="15">
        <v>9.1</v>
      </c>
      <c r="L48" s="15">
        <v>71.1</v>
      </c>
      <c r="M48" s="15">
        <v>131.9</v>
      </c>
      <c r="N48" s="15">
        <v>1.85</v>
      </c>
      <c r="O48" s="15"/>
      <c r="P48" s="15">
        <v>23.6</v>
      </c>
      <c r="Q48" s="15">
        <v>1.67</v>
      </c>
      <c r="R48" s="15">
        <v>1.33</v>
      </c>
      <c r="S48" s="15">
        <v>4.33</v>
      </c>
      <c r="T48" s="15"/>
    </row>
    <row r="49" s="36" customFormat="1" customHeight="1" spans="1:20">
      <c r="A49" s="32"/>
      <c r="B49" s="48"/>
      <c r="C49" s="18" t="s">
        <v>262</v>
      </c>
      <c r="D49" s="13">
        <v>219.5</v>
      </c>
      <c r="E49" s="13">
        <v>6.31</v>
      </c>
      <c r="F49" s="15">
        <v>106</v>
      </c>
      <c r="G49" s="55" t="s">
        <v>263</v>
      </c>
      <c r="H49" s="15">
        <v>56.2</v>
      </c>
      <c r="I49" s="15">
        <v>8.7</v>
      </c>
      <c r="J49" s="15">
        <v>5</v>
      </c>
      <c r="K49" s="15">
        <v>10</v>
      </c>
      <c r="L49" s="15">
        <v>72.4</v>
      </c>
      <c r="M49" s="15">
        <v>159</v>
      </c>
      <c r="N49" s="15">
        <v>2.2</v>
      </c>
      <c r="O49" s="15">
        <v>29.75</v>
      </c>
      <c r="P49" s="15">
        <v>20.65</v>
      </c>
      <c r="Q49" s="15">
        <v>0</v>
      </c>
      <c r="R49" s="15">
        <v>4</v>
      </c>
      <c r="S49" s="15">
        <v>0</v>
      </c>
      <c r="T49" s="15"/>
    </row>
    <row r="50" s="36" customFormat="1" customHeight="1" spans="1:20">
      <c r="A50" s="32"/>
      <c r="B50" s="48"/>
      <c r="C50" s="18" t="s">
        <v>264</v>
      </c>
      <c r="D50" s="13">
        <v>196.6</v>
      </c>
      <c r="E50" s="13">
        <v>7.73</v>
      </c>
      <c r="F50" s="15">
        <v>108</v>
      </c>
      <c r="G50" s="55" t="s">
        <v>273</v>
      </c>
      <c r="H50" s="15">
        <v>87.4</v>
      </c>
      <c r="I50" s="15">
        <v>19.5</v>
      </c>
      <c r="J50" s="15">
        <v>3.1</v>
      </c>
      <c r="K50" s="15">
        <v>22.6</v>
      </c>
      <c r="L50" s="15">
        <v>61.7</v>
      </c>
      <c r="M50" s="15">
        <v>118.3</v>
      </c>
      <c r="N50" s="15">
        <v>2.09</v>
      </c>
      <c r="O50" s="15">
        <v>27.7</v>
      </c>
      <c r="P50" s="15">
        <v>20.8</v>
      </c>
      <c r="Q50" s="15">
        <v>3.55</v>
      </c>
      <c r="R50" s="15">
        <v>4.39</v>
      </c>
      <c r="S50" s="15">
        <v>2.84</v>
      </c>
      <c r="T50" s="15"/>
    </row>
    <row r="51" s="38" customFormat="1" customHeight="1" spans="1:239">
      <c r="A51" s="32"/>
      <c r="B51" s="48"/>
      <c r="C51" s="18" t="s">
        <v>266</v>
      </c>
      <c r="D51" s="13">
        <v>195.33</v>
      </c>
      <c r="E51" s="13">
        <v>18.62</v>
      </c>
      <c r="F51" s="15">
        <v>104</v>
      </c>
      <c r="G51" s="55" t="s">
        <v>280</v>
      </c>
      <c r="H51" s="15">
        <v>55</v>
      </c>
      <c r="I51" s="15">
        <v>11.3</v>
      </c>
      <c r="J51" s="15">
        <v>5.4</v>
      </c>
      <c r="K51" s="15">
        <v>12.1</v>
      </c>
      <c r="L51" s="15">
        <v>53.7</v>
      </c>
      <c r="M51" s="15">
        <v>109.8</v>
      </c>
      <c r="N51" s="15">
        <v>2</v>
      </c>
      <c r="O51" s="15">
        <v>18.5</v>
      </c>
      <c r="P51" s="15">
        <v>16.8</v>
      </c>
      <c r="Q51" s="15">
        <v>0</v>
      </c>
      <c r="R51" s="15">
        <v>0</v>
      </c>
      <c r="S51" s="15">
        <v>0</v>
      </c>
      <c r="T51" s="15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</row>
    <row r="52" s="38" customFormat="1" customHeight="1" spans="1:239">
      <c r="A52" s="32"/>
      <c r="B52" s="48"/>
      <c r="C52" s="49" t="s">
        <v>220</v>
      </c>
      <c r="D52" s="17">
        <v>204.68</v>
      </c>
      <c r="E52" s="17">
        <v>17.36</v>
      </c>
      <c r="F52" s="27">
        <v>106.2</v>
      </c>
      <c r="G52" s="55" t="s">
        <v>312</v>
      </c>
      <c r="H52" s="27">
        <v>60.52</v>
      </c>
      <c r="I52" s="27">
        <v>12.9</v>
      </c>
      <c r="J52" s="27">
        <v>5.06</v>
      </c>
      <c r="K52" s="27">
        <v>13.96</v>
      </c>
      <c r="L52" s="27">
        <v>63.92</v>
      </c>
      <c r="M52" s="27">
        <v>125.46</v>
      </c>
      <c r="N52" s="27">
        <v>1.98</v>
      </c>
      <c r="O52" s="27">
        <v>23.76</v>
      </c>
      <c r="P52" s="27">
        <v>20.41</v>
      </c>
      <c r="Q52" s="27">
        <v>0.71</v>
      </c>
      <c r="R52" s="27">
        <v>2.34</v>
      </c>
      <c r="S52" s="27">
        <v>0.78</v>
      </c>
      <c r="T52" s="1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</row>
    <row r="53" s="38" customFormat="1" customHeight="1" spans="1:239">
      <c r="A53" s="32"/>
      <c r="B53" s="50" t="s">
        <v>268</v>
      </c>
      <c r="C53" s="31" t="s">
        <v>259</v>
      </c>
      <c r="D53" s="15">
        <v>196.95</v>
      </c>
      <c r="E53" s="15">
        <v>22.07</v>
      </c>
      <c r="F53" s="15">
        <v>96</v>
      </c>
      <c r="G53" s="55" t="s">
        <v>313</v>
      </c>
      <c r="H53" s="15">
        <v>64.4</v>
      </c>
      <c r="I53" s="15">
        <v>14</v>
      </c>
      <c r="J53" s="15">
        <v>4.4</v>
      </c>
      <c r="K53" s="15">
        <v>11.5</v>
      </c>
      <c r="L53" s="15">
        <v>63.4</v>
      </c>
      <c r="M53" s="15">
        <v>119.9</v>
      </c>
      <c r="N53" s="15">
        <v>1.89</v>
      </c>
      <c r="O53" s="15">
        <v>17.6</v>
      </c>
      <c r="P53" s="15">
        <v>18.61</v>
      </c>
      <c r="Q53" s="15">
        <v>0.1</v>
      </c>
      <c r="R53" s="15">
        <v>0.1</v>
      </c>
      <c r="S53" s="15">
        <v>0.3</v>
      </c>
      <c r="T53" s="15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</row>
    <row r="54" s="38" customFormat="1" customHeight="1" spans="1:239">
      <c r="A54" s="32"/>
      <c r="B54" s="50"/>
      <c r="C54" s="31" t="s">
        <v>261</v>
      </c>
      <c r="D54" s="15">
        <v>146.89</v>
      </c>
      <c r="E54" s="15">
        <v>-6.57</v>
      </c>
      <c r="F54" s="15">
        <v>104</v>
      </c>
      <c r="G54" s="55" t="s">
        <v>270</v>
      </c>
      <c r="H54" s="15">
        <v>38.7</v>
      </c>
      <c r="I54" s="15">
        <v>8.5</v>
      </c>
      <c r="J54" s="15">
        <v>4.6</v>
      </c>
      <c r="K54" s="15">
        <v>10.5</v>
      </c>
      <c r="L54" s="15">
        <v>66.6</v>
      </c>
      <c r="M54" s="15">
        <v>137.4</v>
      </c>
      <c r="N54" s="15">
        <v>2.1</v>
      </c>
      <c r="O54" s="15">
        <v>23</v>
      </c>
      <c r="P54" s="15">
        <v>16.7</v>
      </c>
      <c r="Q54" s="15">
        <v>0</v>
      </c>
      <c r="R54" s="15">
        <v>0</v>
      </c>
      <c r="S54" s="15">
        <v>0.5</v>
      </c>
      <c r="T54" s="1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</row>
    <row r="55" s="38" customFormat="1" customHeight="1" spans="1:239">
      <c r="A55" s="32"/>
      <c r="B55" s="50"/>
      <c r="C55" s="31" t="s">
        <v>262</v>
      </c>
      <c r="D55" s="15">
        <v>260.8</v>
      </c>
      <c r="E55" s="15">
        <v>16.04</v>
      </c>
      <c r="F55" s="15">
        <v>96</v>
      </c>
      <c r="G55" s="55" t="s">
        <v>271</v>
      </c>
      <c r="H55" s="15">
        <v>52.2</v>
      </c>
      <c r="I55" s="15">
        <v>8.2</v>
      </c>
      <c r="J55" s="15">
        <v>4.6</v>
      </c>
      <c r="K55" s="15">
        <v>11.1</v>
      </c>
      <c r="L55" s="15">
        <v>72.2</v>
      </c>
      <c r="M55" s="15">
        <v>115</v>
      </c>
      <c r="N55" s="15">
        <v>1.59</v>
      </c>
      <c r="O55" s="15">
        <v>22.28</v>
      </c>
      <c r="P55" s="15">
        <v>19.41</v>
      </c>
      <c r="Q55" s="15">
        <v>0</v>
      </c>
      <c r="R55" s="15">
        <v>0</v>
      </c>
      <c r="S55" s="15">
        <v>0</v>
      </c>
      <c r="T55" s="1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</row>
    <row r="56" s="38" customFormat="1" customHeight="1" spans="1:239">
      <c r="A56" s="32"/>
      <c r="B56" s="50"/>
      <c r="C56" s="31" t="s">
        <v>264</v>
      </c>
      <c r="D56" s="15">
        <v>202</v>
      </c>
      <c r="E56" s="15">
        <v>9.78</v>
      </c>
      <c r="F56" s="15">
        <v>98</v>
      </c>
      <c r="G56" s="55" t="s">
        <v>269</v>
      </c>
      <c r="H56" s="15">
        <v>68.4</v>
      </c>
      <c r="I56" s="15">
        <v>12.9</v>
      </c>
      <c r="J56" s="15">
        <v>3.4</v>
      </c>
      <c r="K56" s="15">
        <v>19.7</v>
      </c>
      <c r="L56" s="15">
        <v>52.6</v>
      </c>
      <c r="M56" s="15">
        <v>108.4</v>
      </c>
      <c r="N56" s="15">
        <v>2.06</v>
      </c>
      <c r="O56" s="15">
        <v>23.7</v>
      </c>
      <c r="P56" s="15">
        <v>20.7</v>
      </c>
      <c r="Q56" s="15">
        <v>7.9</v>
      </c>
      <c r="R56" s="15">
        <v>5.3</v>
      </c>
      <c r="S56" s="15">
        <v>4.2</v>
      </c>
      <c r="T56" s="1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</row>
    <row r="57" s="38" customFormat="1" customHeight="1" spans="1:239">
      <c r="A57" s="32"/>
      <c r="B57" s="50"/>
      <c r="C57" s="31" t="s">
        <v>266</v>
      </c>
      <c r="D57" s="15">
        <v>254</v>
      </c>
      <c r="E57" s="15">
        <v>50.59</v>
      </c>
      <c r="F57" s="15">
        <v>98</v>
      </c>
      <c r="G57" s="55" t="s">
        <v>314</v>
      </c>
      <c r="H57" s="15">
        <v>71</v>
      </c>
      <c r="I57" s="15">
        <v>11.6</v>
      </c>
      <c r="J57" s="15">
        <v>5.1</v>
      </c>
      <c r="K57" s="15">
        <v>13.1</v>
      </c>
      <c r="L57" s="15">
        <v>61.8</v>
      </c>
      <c r="M57" s="15">
        <v>113.7</v>
      </c>
      <c r="N57" s="15">
        <v>1.84</v>
      </c>
      <c r="O57" s="15">
        <v>22.7</v>
      </c>
      <c r="P57" s="15">
        <v>21.5</v>
      </c>
      <c r="Q57" s="15"/>
      <c r="R57" s="15">
        <v>0.12</v>
      </c>
      <c r="S57" s="15">
        <v>0.46</v>
      </c>
      <c r="T57" s="1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</row>
    <row r="58" s="38" customFormat="1" customHeight="1" spans="1:239">
      <c r="A58" s="32"/>
      <c r="B58" s="50"/>
      <c r="C58" s="31" t="s">
        <v>274</v>
      </c>
      <c r="D58" s="15">
        <v>193.3</v>
      </c>
      <c r="E58" s="15">
        <v>22.1</v>
      </c>
      <c r="F58" s="15">
        <v>98</v>
      </c>
      <c r="G58" s="55" t="s">
        <v>315</v>
      </c>
      <c r="H58" s="15">
        <v>65.8</v>
      </c>
      <c r="I58" s="15">
        <v>6.7</v>
      </c>
      <c r="J58" s="15">
        <v>4.4</v>
      </c>
      <c r="K58" s="15">
        <v>13.7</v>
      </c>
      <c r="L58" s="15">
        <v>53.6</v>
      </c>
      <c r="M58" s="15">
        <v>83</v>
      </c>
      <c r="N58" s="15"/>
      <c r="O58" s="15">
        <v>19.16</v>
      </c>
      <c r="P58" s="15">
        <v>23.08</v>
      </c>
      <c r="Q58" s="15">
        <v>0.1</v>
      </c>
      <c r="R58" s="15">
        <v>0.1</v>
      </c>
      <c r="S58" s="15">
        <v>0.2</v>
      </c>
      <c r="T58" s="1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</row>
    <row r="59" s="38" customFormat="1" customHeight="1" spans="1:239">
      <c r="A59" s="32"/>
      <c r="B59" s="50"/>
      <c r="C59" s="31" t="s">
        <v>276</v>
      </c>
      <c r="D59" s="15">
        <v>179.89</v>
      </c>
      <c r="E59" s="15">
        <v>4.65</v>
      </c>
      <c r="F59" s="15">
        <v>93</v>
      </c>
      <c r="G59" s="55" t="s">
        <v>269</v>
      </c>
      <c r="H59" s="15">
        <v>53.6</v>
      </c>
      <c r="I59" s="15">
        <v>17.3</v>
      </c>
      <c r="J59" s="15">
        <v>3.7</v>
      </c>
      <c r="K59" s="15">
        <v>12.4</v>
      </c>
      <c r="L59" s="15">
        <v>52.9</v>
      </c>
      <c r="M59" s="15">
        <v>82</v>
      </c>
      <c r="N59" s="15">
        <v>1.5</v>
      </c>
      <c r="O59" s="15">
        <v>13.8</v>
      </c>
      <c r="P59" s="15">
        <v>16.8</v>
      </c>
      <c r="Q59" s="15">
        <v>0</v>
      </c>
      <c r="R59" s="15">
        <v>0</v>
      </c>
      <c r="S59" s="15">
        <v>7.14</v>
      </c>
      <c r="T59" s="15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</row>
    <row r="60" s="38" customFormat="1" customHeight="1" spans="1:239">
      <c r="A60" s="32"/>
      <c r="B60" s="50"/>
      <c r="C60" s="49" t="s">
        <v>220</v>
      </c>
      <c r="D60" s="27">
        <v>204.83</v>
      </c>
      <c r="E60" s="27">
        <v>16.93</v>
      </c>
      <c r="F60" s="27">
        <v>98</v>
      </c>
      <c r="G60" s="55" t="s">
        <v>316</v>
      </c>
      <c r="H60" s="27">
        <v>59.16</v>
      </c>
      <c r="I60" s="27">
        <v>11.31</v>
      </c>
      <c r="J60" s="27">
        <v>4.31</v>
      </c>
      <c r="K60" s="27">
        <v>13.14</v>
      </c>
      <c r="L60" s="27">
        <v>60.44</v>
      </c>
      <c r="M60" s="27">
        <v>108.49</v>
      </c>
      <c r="N60" s="27">
        <v>1.83</v>
      </c>
      <c r="O60" s="27">
        <v>20.32</v>
      </c>
      <c r="P60" s="27">
        <v>19.54</v>
      </c>
      <c r="Q60" s="27">
        <v>1.35</v>
      </c>
      <c r="R60" s="27">
        <v>0.8</v>
      </c>
      <c r="S60" s="27">
        <v>1.83</v>
      </c>
      <c r="T60" s="1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</row>
    <row r="61" s="38" customFormat="1" customHeight="1" spans="1:239">
      <c r="A61" s="32"/>
      <c r="B61" s="52" t="s">
        <v>278</v>
      </c>
      <c r="C61" s="31" t="s">
        <v>259</v>
      </c>
      <c r="D61" s="15">
        <v>186.27</v>
      </c>
      <c r="E61" s="15">
        <v>8.66</v>
      </c>
      <c r="F61" s="13">
        <v>96</v>
      </c>
      <c r="G61" s="55" t="s">
        <v>313</v>
      </c>
      <c r="H61" s="13">
        <v>70.2</v>
      </c>
      <c r="I61" s="13">
        <v>18.6</v>
      </c>
      <c r="J61" s="13">
        <v>3.3</v>
      </c>
      <c r="K61" s="13">
        <v>11.5</v>
      </c>
      <c r="L61" s="13">
        <v>59.3</v>
      </c>
      <c r="M61" s="13">
        <v>113.3</v>
      </c>
      <c r="N61" s="13">
        <v>1.9</v>
      </c>
      <c r="O61" s="13">
        <v>18.7</v>
      </c>
      <c r="P61" s="13">
        <v>17.6</v>
      </c>
      <c r="Q61" s="13">
        <v>0</v>
      </c>
      <c r="R61" s="13">
        <v>1.5</v>
      </c>
      <c r="S61" s="13">
        <v>0</v>
      </c>
      <c r="T61" s="15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</row>
    <row r="62" s="36" customFormat="1" customHeight="1" spans="1:20">
      <c r="A62" s="32"/>
      <c r="B62" s="53"/>
      <c r="C62" s="31" t="s">
        <v>261</v>
      </c>
      <c r="D62" s="15">
        <v>183.5</v>
      </c>
      <c r="E62" s="15">
        <v>1.25</v>
      </c>
      <c r="F62" s="13">
        <v>106</v>
      </c>
      <c r="G62" s="55" t="s">
        <v>270</v>
      </c>
      <c r="H62" s="13">
        <v>49.4</v>
      </c>
      <c r="I62" s="13">
        <v>7.7</v>
      </c>
      <c r="J62" s="13">
        <v>6.4</v>
      </c>
      <c r="K62" s="13">
        <v>12.4</v>
      </c>
      <c r="L62" s="13">
        <v>69.8</v>
      </c>
      <c r="M62" s="13">
        <v>134.4</v>
      </c>
      <c r="N62" s="13">
        <v>1.9</v>
      </c>
      <c r="O62" s="13">
        <v>22.3</v>
      </c>
      <c r="P62" s="13">
        <v>16.6</v>
      </c>
      <c r="Q62" s="13">
        <v>0</v>
      </c>
      <c r="R62" s="13">
        <v>0</v>
      </c>
      <c r="S62" s="13">
        <v>0.33</v>
      </c>
      <c r="T62" s="15"/>
    </row>
    <row r="63" s="36" customFormat="1" customHeight="1" spans="1:20">
      <c r="A63" s="32"/>
      <c r="B63" s="53"/>
      <c r="C63" s="31" t="s">
        <v>262</v>
      </c>
      <c r="D63" s="15">
        <v>187.4</v>
      </c>
      <c r="E63" s="15">
        <v>8.36</v>
      </c>
      <c r="F63" s="13">
        <v>96</v>
      </c>
      <c r="G63" s="55" t="s">
        <v>271</v>
      </c>
      <c r="H63" s="13">
        <v>50.8</v>
      </c>
      <c r="I63" s="13">
        <v>7.4</v>
      </c>
      <c r="J63" s="13">
        <v>3.6</v>
      </c>
      <c r="K63" s="13">
        <v>9.2</v>
      </c>
      <c r="L63" s="13">
        <v>59.8</v>
      </c>
      <c r="M63" s="13">
        <v>94.8</v>
      </c>
      <c r="N63" s="13">
        <v>1.59</v>
      </c>
      <c r="O63" s="13">
        <v>18.54</v>
      </c>
      <c r="P63" s="13">
        <v>20.56</v>
      </c>
      <c r="Q63" s="13">
        <v>0</v>
      </c>
      <c r="R63" s="13">
        <v>0</v>
      </c>
      <c r="S63" s="13">
        <v>0</v>
      </c>
      <c r="T63" s="15"/>
    </row>
    <row r="64" s="36" customFormat="1" customHeight="1" spans="1:20">
      <c r="A64" s="32"/>
      <c r="B64" s="53"/>
      <c r="C64" s="31" t="s">
        <v>264</v>
      </c>
      <c r="D64" s="15">
        <v>198.7</v>
      </c>
      <c r="E64" s="15">
        <v>4.2</v>
      </c>
      <c r="F64" s="13">
        <v>99</v>
      </c>
      <c r="G64" s="55" t="s">
        <v>269</v>
      </c>
      <c r="H64" s="13">
        <v>87.2</v>
      </c>
      <c r="I64" s="13">
        <v>19.6</v>
      </c>
      <c r="J64" s="13">
        <v>2.8</v>
      </c>
      <c r="K64" s="13">
        <v>18.7</v>
      </c>
      <c r="L64" s="13">
        <v>49</v>
      </c>
      <c r="M64" s="13">
        <v>99.6</v>
      </c>
      <c r="N64" s="13"/>
      <c r="O64" s="13"/>
      <c r="P64" s="13">
        <v>20.8</v>
      </c>
      <c r="Q64" s="13">
        <v>4.2</v>
      </c>
      <c r="R64" s="13">
        <v>2.1</v>
      </c>
      <c r="S64" s="13">
        <v>4.2</v>
      </c>
      <c r="T64" s="15"/>
    </row>
    <row r="65" s="36" customFormat="1" customHeight="1" spans="1:20">
      <c r="A65" s="32"/>
      <c r="B65" s="53"/>
      <c r="C65" s="31" t="s">
        <v>266</v>
      </c>
      <c r="D65" s="15">
        <v>199.11</v>
      </c>
      <c r="E65" s="15">
        <v>12.56</v>
      </c>
      <c r="F65" s="13">
        <v>97</v>
      </c>
      <c r="G65" s="55" t="s">
        <v>273</v>
      </c>
      <c r="H65" s="13">
        <v>57.8</v>
      </c>
      <c r="I65" s="13">
        <v>10.1</v>
      </c>
      <c r="J65" s="13">
        <v>5.4</v>
      </c>
      <c r="K65" s="13">
        <v>12</v>
      </c>
      <c r="L65" s="13">
        <v>52.5</v>
      </c>
      <c r="M65" s="13">
        <v>98.2</v>
      </c>
      <c r="N65" s="13">
        <v>1.87</v>
      </c>
      <c r="O65" s="13">
        <v>21.8</v>
      </c>
      <c r="P65" s="13">
        <v>22.5</v>
      </c>
      <c r="Q65" s="13"/>
      <c r="R65" s="13">
        <v>0.1</v>
      </c>
      <c r="S65" s="13">
        <v>0.72</v>
      </c>
      <c r="T65" s="15"/>
    </row>
    <row r="66" s="36" customFormat="1" customHeight="1" spans="1:20">
      <c r="A66" s="32"/>
      <c r="B66" s="53"/>
      <c r="C66" s="31" t="s">
        <v>274</v>
      </c>
      <c r="D66" s="15">
        <v>209.2</v>
      </c>
      <c r="E66" s="15">
        <v>29.9</v>
      </c>
      <c r="F66" s="13">
        <v>99</v>
      </c>
      <c r="G66" s="55" t="s">
        <v>271</v>
      </c>
      <c r="H66" s="13">
        <v>63.8</v>
      </c>
      <c r="I66" s="13">
        <v>6.3</v>
      </c>
      <c r="J66" s="13">
        <v>5.1</v>
      </c>
      <c r="K66" s="13">
        <v>13.7</v>
      </c>
      <c r="L66" s="13">
        <v>54.2</v>
      </c>
      <c r="M66" s="13">
        <v>81.5</v>
      </c>
      <c r="N66" s="13"/>
      <c r="O66" s="13">
        <v>19.42</v>
      </c>
      <c r="P66" s="13">
        <v>23.82</v>
      </c>
      <c r="Q66" s="13"/>
      <c r="R66" s="13"/>
      <c r="S66" s="13"/>
      <c r="T66" s="15"/>
    </row>
    <row r="67" s="36" customFormat="1" customHeight="1" spans="1:20">
      <c r="A67" s="32"/>
      <c r="B67" s="53"/>
      <c r="C67" s="31" t="s">
        <v>276</v>
      </c>
      <c r="D67" s="15">
        <v>184</v>
      </c>
      <c r="E67" s="15">
        <v>15.72</v>
      </c>
      <c r="F67" s="13">
        <v>93</v>
      </c>
      <c r="G67" s="55" t="s">
        <v>269</v>
      </c>
      <c r="H67" s="13">
        <v>50.7</v>
      </c>
      <c r="I67" s="13">
        <v>15.2</v>
      </c>
      <c r="J67" s="13">
        <v>3.3</v>
      </c>
      <c r="K67" s="13">
        <v>12.5</v>
      </c>
      <c r="L67" s="13"/>
      <c r="M67" s="13"/>
      <c r="N67" s="13"/>
      <c r="O67" s="13">
        <v>12.3</v>
      </c>
      <c r="P67" s="13">
        <v>15.1</v>
      </c>
      <c r="Q67" s="13"/>
      <c r="R67" s="13"/>
      <c r="S67" s="13"/>
      <c r="T67" s="15"/>
    </row>
    <row r="68" s="36" customFormat="1" customHeight="1" spans="1:20">
      <c r="A68" s="32"/>
      <c r="B68" s="53"/>
      <c r="C68" s="31" t="s">
        <v>281</v>
      </c>
      <c r="D68" s="15">
        <v>207.34</v>
      </c>
      <c r="E68" s="15">
        <v>12.27</v>
      </c>
      <c r="F68" s="13">
        <v>95</v>
      </c>
      <c r="G68" s="55" t="s">
        <v>314</v>
      </c>
      <c r="H68" s="13">
        <v>59.4</v>
      </c>
      <c r="I68" s="13">
        <v>9.9</v>
      </c>
      <c r="J68" s="13">
        <v>5.8</v>
      </c>
      <c r="K68" s="13">
        <v>13</v>
      </c>
      <c r="L68" s="13">
        <v>52.5</v>
      </c>
      <c r="M68" s="13">
        <v>100.2</v>
      </c>
      <c r="N68" s="13">
        <v>1.9</v>
      </c>
      <c r="O68" s="13">
        <v>22.4</v>
      </c>
      <c r="P68" s="13">
        <v>23.1</v>
      </c>
      <c r="Q68" s="13">
        <v>0.36</v>
      </c>
      <c r="R68" s="13">
        <v>0.1</v>
      </c>
      <c r="S68" s="13">
        <v>0.52</v>
      </c>
      <c r="T68" s="15"/>
    </row>
    <row r="69" s="38" customFormat="1" customHeight="1" spans="1:240">
      <c r="A69" s="32"/>
      <c r="B69" s="53"/>
      <c r="C69" s="49" t="s">
        <v>220</v>
      </c>
      <c r="D69" s="17">
        <v>194.44</v>
      </c>
      <c r="E69" s="17">
        <v>11.27</v>
      </c>
      <c r="F69" s="27">
        <v>98</v>
      </c>
      <c r="G69" s="55" t="s">
        <v>317</v>
      </c>
      <c r="H69" s="17">
        <v>61.2</v>
      </c>
      <c r="I69" s="54" t="s">
        <v>318</v>
      </c>
      <c r="J69" s="54" t="s">
        <v>319</v>
      </c>
      <c r="K69" s="54" t="s">
        <v>320</v>
      </c>
      <c r="L69" s="17">
        <v>56.7</v>
      </c>
      <c r="M69" s="17">
        <v>103.1</v>
      </c>
      <c r="N69" s="17">
        <v>1.8</v>
      </c>
      <c r="O69" s="54" t="s">
        <v>321</v>
      </c>
      <c r="P69" s="17">
        <v>20</v>
      </c>
      <c r="Q69" s="17">
        <v>0.91</v>
      </c>
      <c r="R69" s="17">
        <v>0.63</v>
      </c>
      <c r="S69" s="17">
        <v>0.96</v>
      </c>
      <c r="T69" s="15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</row>
    <row r="70" s="38" customFormat="1" customHeight="1" spans="1:240">
      <c r="A70" s="32" t="s">
        <v>322</v>
      </c>
      <c r="B70" s="50" t="s">
        <v>289</v>
      </c>
      <c r="C70" s="31" t="s">
        <v>323</v>
      </c>
      <c r="D70" s="15">
        <v>200.24</v>
      </c>
      <c r="E70" s="15">
        <v>10.9</v>
      </c>
      <c r="F70" s="15">
        <v>109</v>
      </c>
      <c r="G70" s="55" t="s">
        <v>292</v>
      </c>
      <c r="H70" s="15">
        <v>91.3</v>
      </c>
      <c r="I70" s="15">
        <v>18.3</v>
      </c>
      <c r="J70" s="15">
        <v>1.5</v>
      </c>
      <c r="K70" s="15">
        <v>15.2</v>
      </c>
      <c r="L70" s="15">
        <v>34.8</v>
      </c>
      <c r="M70" s="15">
        <v>64.4</v>
      </c>
      <c r="N70" s="15">
        <v>1.9</v>
      </c>
      <c r="O70" s="15">
        <v>17.98</v>
      </c>
      <c r="P70" s="15">
        <v>28.37</v>
      </c>
      <c r="Q70" s="15">
        <v>0.31</v>
      </c>
      <c r="R70" s="15">
        <v>1.24</v>
      </c>
      <c r="S70" s="15">
        <v>0.47</v>
      </c>
      <c r="T70" s="18" t="s">
        <v>324</v>
      </c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</row>
    <row r="71" s="38" customFormat="1" customHeight="1" spans="1:240">
      <c r="A71" s="32"/>
      <c r="B71" s="50"/>
      <c r="C71" s="31" t="s">
        <v>325</v>
      </c>
      <c r="D71" s="15">
        <v>210.43</v>
      </c>
      <c r="E71" s="15">
        <v>5.57</v>
      </c>
      <c r="F71" s="15">
        <v>109</v>
      </c>
      <c r="G71" s="55" t="s">
        <v>292</v>
      </c>
      <c r="H71" s="15">
        <v>86</v>
      </c>
      <c r="I71" s="15">
        <v>23</v>
      </c>
      <c r="J71" s="15">
        <v>1.6</v>
      </c>
      <c r="K71" s="15">
        <v>14.2</v>
      </c>
      <c r="L71" s="15">
        <v>35.8</v>
      </c>
      <c r="M71" s="15">
        <v>78</v>
      </c>
      <c r="N71" s="15">
        <v>2.2</v>
      </c>
      <c r="O71" s="15">
        <v>21.9</v>
      </c>
      <c r="P71" s="15">
        <v>30.5</v>
      </c>
      <c r="Q71" s="31" t="s">
        <v>175</v>
      </c>
      <c r="R71" s="15">
        <v>0.5</v>
      </c>
      <c r="S71" s="31" t="s">
        <v>175</v>
      </c>
      <c r="T71" s="18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</row>
    <row r="72" s="38" customFormat="1" customHeight="1" spans="1:240">
      <c r="A72" s="32"/>
      <c r="B72" s="50"/>
      <c r="C72" s="31" t="s">
        <v>326</v>
      </c>
      <c r="D72" s="59">
        <v>198.16</v>
      </c>
      <c r="E72" s="59">
        <v>4.26</v>
      </c>
      <c r="F72" s="60">
        <v>103</v>
      </c>
      <c r="G72" s="55" t="s">
        <v>300</v>
      </c>
      <c r="H72" s="60">
        <v>74.4</v>
      </c>
      <c r="I72" s="60">
        <v>11.6</v>
      </c>
      <c r="J72" s="60">
        <v>1.8</v>
      </c>
      <c r="K72" s="60">
        <v>14.4</v>
      </c>
      <c r="L72" s="60">
        <v>28.4</v>
      </c>
      <c r="M72" s="60">
        <v>58.1</v>
      </c>
      <c r="N72" s="60">
        <v>2</v>
      </c>
      <c r="O72" s="60">
        <v>16.1</v>
      </c>
      <c r="P72" s="60">
        <v>27.7</v>
      </c>
      <c r="Q72" s="60">
        <v>0</v>
      </c>
      <c r="R72" s="60">
        <v>0.1</v>
      </c>
      <c r="S72" s="60">
        <v>0.5</v>
      </c>
      <c r="T72" s="18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</row>
    <row r="73" s="38" customFormat="1" customHeight="1" spans="1:240">
      <c r="A73" s="32"/>
      <c r="B73" s="50"/>
      <c r="C73" s="31" t="s">
        <v>327</v>
      </c>
      <c r="D73" s="15">
        <v>204.04</v>
      </c>
      <c r="E73" s="15">
        <v>7.83</v>
      </c>
      <c r="F73" s="15">
        <v>102</v>
      </c>
      <c r="G73" s="55" t="s">
        <v>299</v>
      </c>
      <c r="H73" s="15">
        <v>58.5</v>
      </c>
      <c r="I73" s="15">
        <v>12.4</v>
      </c>
      <c r="J73" s="15">
        <v>2.7</v>
      </c>
      <c r="K73" s="15">
        <v>13.9</v>
      </c>
      <c r="L73" s="15">
        <v>37.7</v>
      </c>
      <c r="M73" s="15">
        <v>72.2</v>
      </c>
      <c r="N73" s="15">
        <v>1.9</v>
      </c>
      <c r="O73" s="15">
        <v>16.5</v>
      </c>
      <c r="P73" s="15">
        <v>23.2</v>
      </c>
      <c r="Q73" s="15">
        <v>0</v>
      </c>
      <c r="R73" s="15">
        <v>0</v>
      </c>
      <c r="S73" s="15">
        <v>0</v>
      </c>
      <c r="T73" s="18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</row>
    <row r="74" s="38" customFormat="1" customHeight="1" spans="1:240">
      <c r="A74" s="32"/>
      <c r="B74" s="50"/>
      <c r="C74" s="31" t="s">
        <v>328</v>
      </c>
      <c r="D74" s="15">
        <v>158.57</v>
      </c>
      <c r="E74" s="15">
        <v>1.93</v>
      </c>
      <c r="F74" s="15">
        <v>101</v>
      </c>
      <c r="G74" s="55" t="s">
        <v>329</v>
      </c>
      <c r="H74" s="15">
        <v>92.6</v>
      </c>
      <c r="I74" s="15">
        <v>8.7</v>
      </c>
      <c r="J74" s="15">
        <v>1</v>
      </c>
      <c r="K74" s="15">
        <v>15.8</v>
      </c>
      <c r="L74" s="15">
        <v>43.6</v>
      </c>
      <c r="M74" s="15">
        <v>91.4</v>
      </c>
      <c r="N74" s="15">
        <v>2.1</v>
      </c>
      <c r="O74" s="15">
        <v>24.4</v>
      </c>
      <c r="P74" s="15">
        <v>26.7</v>
      </c>
      <c r="Q74" s="15">
        <v>0</v>
      </c>
      <c r="R74" s="15">
        <v>7.1</v>
      </c>
      <c r="S74" s="15">
        <v>0</v>
      </c>
      <c r="T74" s="18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</row>
    <row r="75" s="38" customFormat="1" customHeight="1" spans="1:240">
      <c r="A75" s="32"/>
      <c r="B75" s="50"/>
      <c r="C75" s="31" t="s">
        <v>330</v>
      </c>
      <c r="D75" s="15">
        <v>193.76</v>
      </c>
      <c r="E75" s="15">
        <v>6.9</v>
      </c>
      <c r="F75" s="15">
        <v>107</v>
      </c>
      <c r="G75" s="55" t="s">
        <v>279</v>
      </c>
      <c r="H75" s="15">
        <v>69.9</v>
      </c>
      <c r="I75" s="15">
        <v>17.6</v>
      </c>
      <c r="J75" s="15">
        <v>2.3</v>
      </c>
      <c r="K75" s="15">
        <v>15.3</v>
      </c>
      <c r="L75" s="15">
        <v>42.7</v>
      </c>
      <c r="M75" s="15">
        <v>92.8</v>
      </c>
      <c r="N75" s="15">
        <v>2.2</v>
      </c>
      <c r="O75" s="15">
        <v>21.94</v>
      </c>
      <c r="P75" s="15">
        <v>23.67</v>
      </c>
      <c r="Q75" s="15">
        <v>0</v>
      </c>
      <c r="R75" s="15">
        <v>0</v>
      </c>
      <c r="S75" s="15">
        <v>1.4</v>
      </c>
      <c r="T75" s="18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</row>
    <row r="76" s="38" customFormat="1" customHeight="1" spans="1:240">
      <c r="A76" s="32"/>
      <c r="B76" s="50"/>
      <c r="C76" s="49" t="s">
        <v>220</v>
      </c>
      <c r="D76" s="27">
        <v>194.22</v>
      </c>
      <c r="E76" s="27">
        <v>6.38</v>
      </c>
      <c r="F76" s="27">
        <v>106</v>
      </c>
      <c r="G76" s="55" t="s">
        <v>331</v>
      </c>
      <c r="H76" s="27">
        <v>78.8</v>
      </c>
      <c r="I76" s="27">
        <v>15.3</v>
      </c>
      <c r="J76" s="27">
        <v>1.8</v>
      </c>
      <c r="K76" s="27">
        <v>14.8</v>
      </c>
      <c r="L76" s="27">
        <v>37.2</v>
      </c>
      <c r="M76" s="27">
        <v>76.2</v>
      </c>
      <c r="N76" s="27">
        <v>2.1</v>
      </c>
      <c r="O76" s="27">
        <v>19.8</v>
      </c>
      <c r="P76" s="27">
        <v>26.69</v>
      </c>
      <c r="Q76" s="27">
        <v>0.06</v>
      </c>
      <c r="R76" s="27">
        <v>1.49</v>
      </c>
      <c r="S76" s="27">
        <v>0.47</v>
      </c>
      <c r="T76" s="18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</row>
    <row r="77" s="38" customFormat="1" customHeight="1" spans="1:240">
      <c r="A77" s="32"/>
      <c r="B77" s="50" t="s">
        <v>297</v>
      </c>
      <c r="C77" s="31" t="s">
        <v>323</v>
      </c>
      <c r="D77" s="15">
        <v>224.78</v>
      </c>
      <c r="E77" s="15">
        <v>17.56</v>
      </c>
      <c r="F77" s="15">
        <v>106</v>
      </c>
      <c r="G77" s="55" t="s">
        <v>279</v>
      </c>
      <c r="H77" s="15">
        <v>86.1</v>
      </c>
      <c r="I77" s="15">
        <v>19</v>
      </c>
      <c r="J77" s="15">
        <v>1.6</v>
      </c>
      <c r="K77" s="15">
        <v>16</v>
      </c>
      <c r="L77" s="15">
        <v>42</v>
      </c>
      <c r="M77" s="15">
        <v>88.1</v>
      </c>
      <c r="N77" s="15">
        <v>2.1</v>
      </c>
      <c r="O77" s="15">
        <v>22.67</v>
      </c>
      <c r="P77" s="15">
        <v>26.27</v>
      </c>
      <c r="Q77" s="15">
        <v>0.2</v>
      </c>
      <c r="R77" s="15">
        <v>0</v>
      </c>
      <c r="S77" s="15">
        <v>0</v>
      </c>
      <c r="T77" s="18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</row>
    <row r="78" s="38" customFormat="1" customHeight="1" spans="1:240">
      <c r="A78" s="32"/>
      <c r="B78" s="50"/>
      <c r="C78" s="31" t="s">
        <v>325</v>
      </c>
      <c r="D78" s="15">
        <v>218.1</v>
      </c>
      <c r="E78" s="15">
        <v>7.55</v>
      </c>
      <c r="F78" s="15">
        <v>105</v>
      </c>
      <c r="G78" s="55" t="s">
        <v>263</v>
      </c>
      <c r="H78" s="15">
        <v>69.2</v>
      </c>
      <c r="I78" s="15">
        <v>15.3</v>
      </c>
      <c r="J78" s="15">
        <v>1.9</v>
      </c>
      <c r="K78" s="15">
        <v>14.4</v>
      </c>
      <c r="L78" s="15">
        <v>38.8</v>
      </c>
      <c r="M78" s="15">
        <v>78.8</v>
      </c>
      <c r="N78" s="15">
        <v>2</v>
      </c>
      <c r="O78" s="15">
        <v>22.8</v>
      </c>
      <c r="P78" s="15">
        <v>26.2</v>
      </c>
      <c r="Q78" s="15"/>
      <c r="R78" s="15"/>
      <c r="S78" s="15"/>
      <c r="T78" s="18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</row>
    <row r="79" s="38" customFormat="1" customHeight="1" spans="1:240">
      <c r="A79" s="32"/>
      <c r="B79" s="50"/>
      <c r="C79" s="31" t="s">
        <v>326</v>
      </c>
      <c r="D79" s="59">
        <v>211.82</v>
      </c>
      <c r="E79" s="59">
        <v>6.77</v>
      </c>
      <c r="F79" s="60">
        <v>96</v>
      </c>
      <c r="G79" s="55" t="s">
        <v>263</v>
      </c>
      <c r="H79" s="60">
        <v>64.3</v>
      </c>
      <c r="I79" s="60">
        <v>11.8</v>
      </c>
      <c r="J79" s="60">
        <v>2.3</v>
      </c>
      <c r="K79" s="60">
        <v>12.9</v>
      </c>
      <c r="L79" s="60">
        <v>29.3</v>
      </c>
      <c r="M79" s="60">
        <v>69.7</v>
      </c>
      <c r="N79" s="60">
        <v>2.3</v>
      </c>
      <c r="O79" s="60">
        <v>16.8</v>
      </c>
      <c r="P79" s="60">
        <v>24</v>
      </c>
      <c r="Q79" s="61" t="s">
        <v>175</v>
      </c>
      <c r="R79" s="60">
        <v>4</v>
      </c>
      <c r="S79" s="60">
        <v>0</v>
      </c>
      <c r="T79" s="18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</row>
    <row r="80" s="38" customFormat="1" customHeight="1" spans="1:240">
      <c r="A80" s="32"/>
      <c r="B80" s="50"/>
      <c r="C80" s="31" t="s">
        <v>328</v>
      </c>
      <c r="D80" s="15">
        <v>138.96</v>
      </c>
      <c r="E80" s="15">
        <v>-13.42</v>
      </c>
      <c r="F80" s="15">
        <v>101</v>
      </c>
      <c r="G80" s="55" t="s">
        <v>332</v>
      </c>
      <c r="H80" s="15">
        <v>53.4</v>
      </c>
      <c r="I80" s="15">
        <v>8.8</v>
      </c>
      <c r="J80" s="15">
        <v>3.2</v>
      </c>
      <c r="K80" s="15">
        <v>13.6</v>
      </c>
      <c r="L80" s="15">
        <v>26</v>
      </c>
      <c r="M80" s="15">
        <v>49.9</v>
      </c>
      <c r="N80" s="15">
        <v>1.9</v>
      </c>
      <c r="O80" s="15">
        <v>11.1</v>
      </c>
      <c r="P80" s="15">
        <v>22.29</v>
      </c>
      <c r="Q80" s="15"/>
      <c r="R80" s="15"/>
      <c r="S80" s="15"/>
      <c r="T80" s="18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</row>
    <row r="81" s="38" customFormat="1" customHeight="1" spans="1:240">
      <c r="A81" s="32"/>
      <c r="B81" s="50"/>
      <c r="C81" s="31" t="s">
        <v>330</v>
      </c>
      <c r="D81" s="15">
        <v>218.07</v>
      </c>
      <c r="E81" s="15">
        <v>5.73</v>
      </c>
      <c r="F81" s="59">
        <v>98</v>
      </c>
      <c r="G81" s="55" t="s">
        <v>332</v>
      </c>
      <c r="H81" s="15">
        <v>75.7</v>
      </c>
      <c r="I81" s="15">
        <v>24.4</v>
      </c>
      <c r="J81" s="15">
        <v>2.8</v>
      </c>
      <c r="K81" s="15">
        <v>14</v>
      </c>
      <c r="L81" s="15">
        <v>42.6</v>
      </c>
      <c r="M81" s="15">
        <v>91.9</v>
      </c>
      <c r="N81" s="15">
        <v>2.2</v>
      </c>
      <c r="O81" s="15">
        <v>21.64</v>
      </c>
      <c r="P81" s="15">
        <v>23.64</v>
      </c>
      <c r="Q81" s="15"/>
      <c r="R81" s="15"/>
      <c r="S81" s="15"/>
      <c r="T81" s="18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</row>
    <row r="82" s="38" customFormat="1" customHeight="1" spans="1:240">
      <c r="A82" s="32"/>
      <c r="B82" s="50"/>
      <c r="C82" s="31" t="s">
        <v>327</v>
      </c>
      <c r="D82" s="15">
        <v>187.99</v>
      </c>
      <c r="E82" s="15">
        <v>10.36</v>
      </c>
      <c r="F82" s="15">
        <v>104</v>
      </c>
      <c r="G82" s="55" t="s">
        <v>300</v>
      </c>
      <c r="H82" s="15">
        <v>56.4</v>
      </c>
      <c r="I82" s="15">
        <v>12.5</v>
      </c>
      <c r="J82" s="15">
        <v>1.5</v>
      </c>
      <c r="K82" s="15">
        <v>14.1</v>
      </c>
      <c r="L82" s="15">
        <v>35.3</v>
      </c>
      <c r="M82" s="15">
        <v>77.5</v>
      </c>
      <c r="N82" s="15">
        <v>2.2</v>
      </c>
      <c r="O82" s="15">
        <v>15.7</v>
      </c>
      <c r="P82" s="15">
        <v>20.5</v>
      </c>
      <c r="Q82" s="15">
        <v>1.8</v>
      </c>
      <c r="R82" s="15">
        <v>2.6</v>
      </c>
      <c r="S82" s="15">
        <v>3.5</v>
      </c>
      <c r="T82" s="18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</row>
    <row r="83" s="38" customFormat="1" customHeight="1" spans="1:240">
      <c r="A83" s="32"/>
      <c r="B83" s="50"/>
      <c r="C83" s="49" t="s">
        <v>220</v>
      </c>
      <c r="D83" s="27">
        <v>199.93</v>
      </c>
      <c r="E83" s="27">
        <v>6.19</v>
      </c>
      <c r="F83" s="27">
        <v>101</v>
      </c>
      <c r="G83" s="55" t="s">
        <v>333</v>
      </c>
      <c r="H83" s="27">
        <v>67.5</v>
      </c>
      <c r="I83" s="27">
        <v>15.3</v>
      </c>
      <c r="J83" s="27">
        <v>2.2</v>
      </c>
      <c r="K83" s="27">
        <v>14.2</v>
      </c>
      <c r="L83" s="27">
        <v>35.7</v>
      </c>
      <c r="M83" s="27">
        <v>76</v>
      </c>
      <c r="N83" s="27">
        <v>2.1</v>
      </c>
      <c r="O83" s="27">
        <v>18.45</v>
      </c>
      <c r="P83" s="27">
        <v>23.82</v>
      </c>
      <c r="Q83" s="27">
        <v>1</v>
      </c>
      <c r="R83" s="27">
        <v>2.2</v>
      </c>
      <c r="S83" s="27">
        <v>1.17</v>
      </c>
      <c r="T83" s="18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</row>
    <row r="84" s="38" customFormat="1" customHeight="1" spans="1:239">
      <c r="A84" s="32"/>
      <c r="B84" s="50" t="s">
        <v>303</v>
      </c>
      <c r="C84" s="31" t="s">
        <v>323</v>
      </c>
      <c r="D84" s="13">
        <v>196.19</v>
      </c>
      <c r="E84" s="13">
        <v>13.76</v>
      </c>
      <c r="F84" s="15">
        <v>109</v>
      </c>
      <c r="G84" s="55" t="s">
        <v>300</v>
      </c>
      <c r="H84" s="15">
        <v>80.2</v>
      </c>
      <c r="I84" s="15">
        <v>16.5</v>
      </c>
      <c r="J84" s="15">
        <v>0.6</v>
      </c>
      <c r="K84" s="15">
        <v>15.4</v>
      </c>
      <c r="L84" s="15">
        <v>34.5</v>
      </c>
      <c r="M84" s="15">
        <v>71.3</v>
      </c>
      <c r="N84" s="15">
        <v>2.1</v>
      </c>
      <c r="O84" s="15">
        <v>18.51</v>
      </c>
      <c r="P84" s="15">
        <v>26.54</v>
      </c>
      <c r="Q84" s="28"/>
      <c r="R84" s="28"/>
      <c r="S84" s="28"/>
      <c r="T84" s="18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</row>
    <row r="85" s="38" customFormat="1" customHeight="1" spans="1:239">
      <c r="A85" s="32"/>
      <c r="B85" s="50"/>
      <c r="C85" s="31" t="s">
        <v>325</v>
      </c>
      <c r="D85" s="13">
        <v>190.77</v>
      </c>
      <c r="E85" s="13">
        <v>6.3</v>
      </c>
      <c r="F85" s="15">
        <v>108</v>
      </c>
      <c r="G85" s="55" t="s">
        <v>299</v>
      </c>
      <c r="H85" s="15">
        <v>70.2</v>
      </c>
      <c r="I85" s="15">
        <v>12.6</v>
      </c>
      <c r="J85" s="15">
        <v>2.4</v>
      </c>
      <c r="K85" s="15">
        <v>15.2</v>
      </c>
      <c r="L85" s="15">
        <v>43.8</v>
      </c>
      <c r="M85" s="15">
        <v>86.4</v>
      </c>
      <c r="N85" s="15">
        <v>2</v>
      </c>
      <c r="O85" s="15">
        <v>22.9</v>
      </c>
      <c r="P85" s="15">
        <v>26.6</v>
      </c>
      <c r="Q85" s="28"/>
      <c r="R85" s="28"/>
      <c r="S85" s="28"/>
      <c r="T85" s="18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</row>
    <row r="86" s="38" customFormat="1" customHeight="1" spans="1:239">
      <c r="A86" s="32"/>
      <c r="B86" s="50"/>
      <c r="C86" s="31" t="s">
        <v>326</v>
      </c>
      <c r="D86" s="13">
        <v>225.01</v>
      </c>
      <c r="E86" s="13">
        <v>10.39</v>
      </c>
      <c r="F86" s="15">
        <v>102</v>
      </c>
      <c r="G86" s="55" t="s">
        <v>332</v>
      </c>
      <c r="H86" s="15">
        <v>73</v>
      </c>
      <c r="I86" s="15">
        <v>11.2</v>
      </c>
      <c r="J86" s="15">
        <v>1.1</v>
      </c>
      <c r="K86" s="15">
        <v>13.6</v>
      </c>
      <c r="L86" s="15">
        <v>33.2</v>
      </c>
      <c r="M86" s="15">
        <v>67.9</v>
      </c>
      <c r="N86" s="15">
        <v>2.1</v>
      </c>
      <c r="O86" s="15">
        <v>19.5</v>
      </c>
      <c r="P86" s="15">
        <v>26.5</v>
      </c>
      <c r="Q86" s="28"/>
      <c r="R86" s="28"/>
      <c r="S86" s="28"/>
      <c r="T86" s="18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</row>
    <row r="87" s="38" customFormat="1" customHeight="1" spans="1:239">
      <c r="A87" s="32"/>
      <c r="B87" s="50"/>
      <c r="C87" s="31" t="s">
        <v>328</v>
      </c>
      <c r="D87" s="13">
        <v>218.42</v>
      </c>
      <c r="E87" s="13">
        <v>7.02</v>
      </c>
      <c r="F87" s="15">
        <v>103</v>
      </c>
      <c r="G87" s="55" t="s">
        <v>272</v>
      </c>
      <c r="H87" s="15">
        <v>57.2</v>
      </c>
      <c r="I87" s="15">
        <v>10.7</v>
      </c>
      <c r="J87" s="15">
        <v>2.6</v>
      </c>
      <c r="K87" s="15">
        <v>13</v>
      </c>
      <c r="L87" s="15">
        <v>51.1</v>
      </c>
      <c r="M87" s="15">
        <v>97.8</v>
      </c>
      <c r="N87" s="15">
        <v>1.9</v>
      </c>
      <c r="O87" s="15">
        <v>25.87</v>
      </c>
      <c r="P87" s="15">
        <v>26.45</v>
      </c>
      <c r="Q87" s="28"/>
      <c r="R87" s="28"/>
      <c r="S87" s="28"/>
      <c r="T87" s="18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</row>
    <row r="88" s="38" customFormat="1" customHeight="1" spans="1:239">
      <c r="A88" s="32"/>
      <c r="B88" s="50"/>
      <c r="C88" s="31" t="s">
        <v>330</v>
      </c>
      <c r="D88" s="13">
        <v>188.83</v>
      </c>
      <c r="E88" s="13">
        <v>3.23</v>
      </c>
      <c r="F88" s="15">
        <v>113</v>
      </c>
      <c r="G88" s="55" t="s">
        <v>295</v>
      </c>
      <c r="H88" s="15">
        <v>71.5</v>
      </c>
      <c r="I88" s="15">
        <v>22.9</v>
      </c>
      <c r="J88" s="15">
        <v>1.4</v>
      </c>
      <c r="K88" s="15">
        <v>14</v>
      </c>
      <c r="L88" s="15">
        <v>38.5</v>
      </c>
      <c r="M88" s="15">
        <v>79.1</v>
      </c>
      <c r="N88" s="15">
        <v>2.1</v>
      </c>
      <c r="O88" s="15">
        <v>20.77</v>
      </c>
      <c r="P88" s="15">
        <v>26.15</v>
      </c>
      <c r="Q88" s="28"/>
      <c r="R88" s="28"/>
      <c r="S88" s="28"/>
      <c r="T88" s="1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</row>
    <row r="89" s="38" customFormat="1" customHeight="1" spans="1:239">
      <c r="A89" s="32"/>
      <c r="B89" s="50"/>
      <c r="C89" s="18" t="s">
        <v>327</v>
      </c>
      <c r="D89" s="13">
        <v>183.2</v>
      </c>
      <c r="E89" s="13">
        <v>6.02</v>
      </c>
      <c r="F89" s="15">
        <v>104</v>
      </c>
      <c r="G89" s="55" t="s">
        <v>299</v>
      </c>
      <c r="H89" s="15">
        <v>59.4</v>
      </c>
      <c r="I89" s="15">
        <v>13.5</v>
      </c>
      <c r="J89" s="15">
        <v>1.8</v>
      </c>
      <c r="K89" s="15">
        <v>15.1</v>
      </c>
      <c r="L89" s="15">
        <v>33.3</v>
      </c>
      <c r="M89" s="15">
        <v>68.5</v>
      </c>
      <c r="N89" s="15">
        <v>2.1</v>
      </c>
      <c r="O89" s="15">
        <v>14.6</v>
      </c>
      <c r="P89" s="15">
        <v>21.5</v>
      </c>
      <c r="Q89" s="28"/>
      <c r="R89" s="28"/>
      <c r="S89" s="28"/>
      <c r="T89" s="18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</row>
    <row r="90" s="38" customFormat="1" customHeight="1" spans="1:239">
      <c r="A90" s="32"/>
      <c r="B90" s="50"/>
      <c r="C90" s="49" t="s">
        <v>220</v>
      </c>
      <c r="D90" s="17">
        <v>200.37</v>
      </c>
      <c r="E90" s="17">
        <v>7.79</v>
      </c>
      <c r="F90" s="27">
        <v>107</v>
      </c>
      <c r="G90" s="55" t="s">
        <v>334</v>
      </c>
      <c r="H90" s="27">
        <v>68.6</v>
      </c>
      <c r="I90" s="27">
        <v>14.6</v>
      </c>
      <c r="J90" s="27">
        <v>1.7</v>
      </c>
      <c r="K90" s="27">
        <v>14.4</v>
      </c>
      <c r="L90" s="27">
        <v>39.1</v>
      </c>
      <c r="M90" s="27">
        <v>78.5</v>
      </c>
      <c r="N90" s="49" t="s">
        <v>335</v>
      </c>
      <c r="O90" s="49" t="s">
        <v>336</v>
      </c>
      <c r="P90" s="49" t="s">
        <v>337</v>
      </c>
      <c r="Q90" s="28"/>
      <c r="R90" s="28"/>
      <c r="S90" s="28"/>
      <c r="T90" s="18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</row>
    <row r="91" s="38" customFormat="1" customHeight="1" spans="1:239">
      <c r="A91" s="32" t="s">
        <v>338</v>
      </c>
      <c r="B91" s="50" t="s">
        <v>339</v>
      </c>
      <c r="C91" s="31" t="s">
        <v>323</v>
      </c>
      <c r="D91" s="15">
        <v>217.37</v>
      </c>
      <c r="E91" s="15">
        <v>13.68</v>
      </c>
      <c r="F91" s="15">
        <v>111</v>
      </c>
      <c r="G91" s="55" t="s">
        <v>332</v>
      </c>
      <c r="H91" s="15">
        <v>96.3</v>
      </c>
      <c r="I91" s="15">
        <v>15</v>
      </c>
      <c r="J91" s="15">
        <v>0.2</v>
      </c>
      <c r="K91" s="15">
        <v>19.6</v>
      </c>
      <c r="L91" s="15">
        <v>61.1</v>
      </c>
      <c r="M91" s="15">
        <v>130.5</v>
      </c>
      <c r="N91" s="15">
        <v>2.1</v>
      </c>
      <c r="O91" s="15">
        <v>21.58</v>
      </c>
      <c r="P91" s="15">
        <v>16.54</v>
      </c>
      <c r="Q91" s="15">
        <v>0</v>
      </c>
      <c r="R91" s="15">
        <v>0.61</v>
      </c>
      <c r="S91" s="15">
        <v>0.46</v>
      </c>
      <c r="T91" s="31" t="s">
        <v>340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</row>
    <row r="92" s="36" customFormat="1" customHeight="1" spans="1:20">
      <c r="A92" s="32"/>
      <c r="B92" s="50"/>
      <c r="C92" s="31" t="s">
        <v>325</v>
      </c>
      <c r="D92" s="15">
        <v>205.57</v>
      </c>
      <c r="E92" s="15">
        <v>1.37</v>
      </c>
      <c r="F92" s="15">
        <v>111</v>
      </c>
      <c r="G92" s="55" t="s">
        <v>299</v>
      </c>
      <c r="H92" s="15">
        <v>78.5</v>
      </c>
      <c r="I92" s="15">
        <v>12.9</v>
      </c>
      <c r="J92" s="15">
        <v>2.9</v>
      </c>
      <c r="K92" s="15">
        <v>14.8</v>
      </c>
      <c r="L92" s="15">
        <v>47.3</v>
      </c>
      <c r="M92" s="15">
        <v>96.2</v>
      </c>
      <c r="N92" s="15">
        <v>2</v>
      </c>
      <c r="O92" s="15">
        <v>17.3</v>
      </c>
      <c r="P92" s="15">
        <v>19.3</v>
      </c>
      <c r="Q92" s="15"/>
      <c r="R92" s="15"/>
      <c r="S92" s="15"/>
      <c r="T92" s="15"/>
    </row>
    <row r="93" s="36" customFormat="1" customHeight="1" spans="1:20">
      <c r="A93" s="32"/>
      <c r="B93" s="50"/>
      <c r="C93" s="31" t="s">
        <v>326</v>
      </c>
      <c r="D93" s="59">
        <v>204.18</v>
      </c>
      <c r="E93" s="59">
        <v>2.92</v>
      </c>
      <c r="F93" s="60">
        <v>102</v>
      </c>
      <c r="G93" s="55" t="s">
        <v>299</v>
      </c>
      <c r="H93" s="60">
        <v>77.5</v>
      </c>
      <c r="I93" s="60">
        <v>11.8</v>
      </c>
      <c r="J93" s="60">
        <v>2.8</v>
      </c>
      <c r="K93" s="60">
        <v>14.9</v>
      </c>
      <c r="L93" s="60">
        <v>46.3</v>
      </c>
      <c r="M93" s="60">
        <v>85.3</v>
      </c>
      <c r="N93" s="60">
        <v>2.1</v>
      </c>
      <c r="O93" s="60">
        <v>17.2</v>
      </c>
      <c r="P93" s="60">
        <v>19.5</v>
      </c>
      <c r="Q93" s="61" t="s">
        <v>175</v>
      </c>
      <c r="R93" s="60">
        <v>3</v>
      </c>
      <c r="S93" s="60">
        <v>0</v>
      </c>
      <c r="T93" s="15"/>
    </row>
    <row r="94" s="36" customFormat="1" customHeight="1" spans="1:20">
      <c r="A94" s="32"/>
      <c r="B94" s="50"/>
      <c r="C94" s="31" t="s">
        <v>328</v>
      </c>
      <c r="D94" s="15">
        <v>183.42</v>
      </c>
      <c r="E94" s="15">
        <v>14.28</v>
      </c>
      <c r="F94" s="15">
        <v>107</v>
      </c>
      <c r="G94" s="55" t="s">
        <v>341</v>
      </c>
      <c r="H94" s="15">
        <v>83.8</v>
      </c>
      <c r="I94" s="15">
        <v>13.8</v>
      </c>
      <c r="J94" s="15">
        <v>2</v>
      </c>
      <c r="K94" s="15">
        <v>16.8</v>
      </c>
      <c r="L94" s="15">
        <v>37</v>
      </c>
      <c r="M94" s="15">
        <v>75.4</v>
      </c>
      <c r="N94" s="15">
        <v>2</v>
      </c>
      <c r="O94" s="15">
        <v>14.7</v>
      </c>
      <c r="P94" s="15">
        <v>19.45</v>
      </c>
      <c r="Q94" s="15"/>
      <c r="R94" s="15"/>
      <c r="S94" s="15"/>
      <c r="T94" s="15"/>
    </row>
    <row r="95" s="36" customFormat="1" customHeight="1" spans="1:20">
      <c r="A95" s="32"/>
      <c r="B95" s="50"/>
      <c r="C95" s="31" t="s">
        <v>330</v>
      </c>
      <c r="D95" s="15">
        <v>240.98</v>
      </c>
      <c r="E95" s="15">
        <v>16.83</v>
      </c>
      <c r="F95" s="59">
        <v>107</v>
      </c>
      <c r="G95" s="55" t="s">
        <v>272</v>
      </c>
      <c r="H95" s="15">
        <v>75.7</v>
      </c>
      <c r="I95" s="15">
        <v>15.6</v>
      </c>
      <c r="J95" s="15">
        <v>2.3</v>
      </c>
      <c r="K95" s="15">
        <v>15.1</v>
      </c>
      <c r="L95" s="15">
        <v>42.1</v>
      </c>
      <c r="M95" s="15">
        <v>92.1</v>
      </c>
      <c r="N95" s="15">
        <v>2.2</v>
      </c>
      <c r="O95" s="15">
        <v>17.35</v>
      </c>
      <c r="P95" s="15">
        <v>18.77</v>
      </c>
      <c r="Q95" s="15"/>
      <c r="R95" s="15"/>
      <c r="S95" s="15"/>
      <c r="T95" s="15"/>
    </row>
    <row r="96" s="36" customFormat="1" customHeight="1" spans="1:20">
      <c r="A96" s="32"/>
      <c r="B96" s="50"/>
      <c r="C96" s="31" t="s">
        <v>327</v>
      </c>
      <c r="D96" s="15">
        <v>185.19</v>
      </c>
      <c r="E96" s="15">
        <v>8.72</v>
      </c>
      <c r="F96" s="15">
        <v>108</v>
      </c>
      <c r="G96" s="55" t="s">
        <v>295</v>
      </c>
      <c r="H96" s="15">
        <v>54.4</v>
      </c>
      <c r="I96" s="15">
        <v>9.2</v>
      </c>
      <c r="J96" s="15">
        <v>2.1</v>
      </c>
      <c r="K96" s="15">
        <v>13.9</v>
      </c>
      <c r="L96" s="15">
        <v>42.9</v>
      </c>
      <c r="M96" s="15">
        <v>96.1</v>
      </c>
      <c r="N96" s="15">
        <v>2.2</v>
      </c>
      <c r="O96" s="15">
        <v>15</v>
      </c>
      <c r="P96" s="15">
        <v>16.6</v>
      </c>
      <c r="Q96" s="15">
        <v>0</v>
      </c>
      <c r="R96" s="15">
        <v>0</v>
      </c>
      <c r="S96" s="15">
        <v>2</v>
      </c>
      <c r="T96" s="15"/>
    </row>
    <row r="97" s="36" customFormat="1" customHeight="1" spans="1:20">
      <c r="A97" s="32"/>
      <c r="B97" s="50"/>
      <c r="C97" s="49" t="s">
        <v>220</v>
      </c>
      <c r="D97" s="27">
        <v>206.14</v>
      </c>
      <c r="E97" s="27">
        <v>9.49</v>
      </c>
      <c r="F97" s="27">
        <v>108</v>
      </c>
      <c r="G97" s="55" t="s">
        <v>342</v>
      </c>
      <c r="H97" s="27">
        <v>77.7</v>
      </c>
      <c r="I97" s="27">
        <v>13.1</v>
      </c>
      <c r="J97" s="27">
        <v>2.1</v>
      </c>
      <c r="K97" s="27">
        <v>15.9</v>
      </c>
      <c r="L97" s="27">
        <v>46.1</v>
      </c>
      <c r="M97" s="27">
        <v>95.9</v>
      </c>
      <c r="N97" s="27">
        <v>2.1</v>
      </c>
      <c r="O97" s="27">
        <v>17.19</v>
      </c>
      <c r="P97" s="27">
        <v>18.36</v>
      </c>
      <c r="Q97" s="27">
        <v>0</v>
      </c>
      <c r="R97" s="27">
        <v>1.2</v>
      </c>
      <c r="S97" s="27">
        <v>0.82</v>
      </c>
      <c r="T97" s="15"/>
    </row>
    <row r="98" s="36" customFormat="1" customHeight="1" spans="1:20">
      <c r="A98" s="32"/>
      <c r="B98" s="50" t="s">
        <v>343</v>
      </c>
      <c r="C98" s="31" t="s">
        <v>323</v>
      </c>
      <c r="D98" s="15">
        <v>180.8</v>
      </c>
      <c r="E98" s="15">
        <v>7.58</v>
      </c>
      <c r="F98" s="15">
        <v>113</v>
      </c>
      <c r="G98" s="55" t="s">
        <v>292</v>
      </c>
      <c r="H98" s="15">
        <v>83.3</v>
      </c>
      <c r="I98" s="15">
        <v>20.5</v>
      </c>
      <c r="J98" s="15">
        <v>3.8</v>
      </c>
      <c r="K98" s="15">
        <v>15.8</v>
      </c>
      <c r="L98" s="15">
        <v>41.6</v>
      </c>
      <c r="M98" s="15">
        <v>88.3</v>
      </c>
      <c r="N98" s="15">
        <v>2.1</v>
      </c>
      <c r="O98" s="15">
        <v>17.12</v>
      </c>
      <c r="P98" s="15">
        <v>20.07</v>
      </c>
      <c r="Q98" s="15">
        <v>0</v>
      </c>
      <c r="R98" s="15">
        <v>0.31</v>
      </c>
      <c r="S98" s="15">
        <v>0</v>
      </c>
      <c r="T98" s="15"/>
    </row>
    <row r="99" s="36" customFormat="1" customHeight="1" spans="1:20">
      <c r="A99" s="32"/>
      <c r="B99" s="50"/>
      <c r="C99" s="31" t="s">
        <v>325</v>
      </c>
      <c r="D99" s="15">
        <v>193.76</v>
      </c>
      <c r="E99" s="15">
        <v>6.9</v>
      </c>
      <c r="F99" s="15">
        <v>109</v>
      </c>
      <c r="G99" s="55" t="s">
        <v>293</v>
      </c>
      <c r="H99" s="15">
        <v>79.4</v>
      </c>
      <c r="I99" s="15">
        <v>11.6</v>
      </c>
      <c r="J99" s="15">
        <v>3</v>
      </c>
      <c r="K99" s="15">
        <v>16.4</v>
      </c>
      <c r="L99" s="15">
        <v>55.2</v>
      </c>
      <c r="M99" s="15">
        <v>125.6</v>
      </c>
      <c r="N99" s="15">
        <v>2.3</v>
      </c>
      <c r="O99" s="15">
        <v>21.3</v>
      </c>
      <c r="P99" s="15">
        <v>18.2</v>
      </c>
      <c r="Q99" s="15"/>
      <c r="R99" s="15"/>
      <c r="S99" s="15"/>
      <c r="T99" s="15"/>
    </row>
    <row r="100" s="36" customFormat="1" customHeight="1" spans="1:20">
      <c r="A100" s="32"/>
      <c r="B100" s="50"/>
      <c r="C100" s="31" t="s">
        <v>326</v>
      </c>
      <c r="D100" s="15">
        <v>221.08</v>
      </c>
      <c r="E100" s="15">
        <v>9.77</v>
      </c>
      <c r="F100" s="15">
        <v>107</v>
      </c>
      <c r="G100" s="55" t="s">
        <v>293</v>
      </c>
      <c r="H100" s="15">
        <v>79.8</v>
      </c>
      <c r="I100" s="15">
        <v>7.7</v>
      </c>
      <c r="J100" s="15">
        <v>2.4</v>
      </c>
      <c r="K100" s="15">
        <v>16.3</v>
      </c>
      <c r="L100" s="15">
        <v>54.5</v>
      </c>
      <c r="M100" s="15">
        <v>99.4</v>
      </c>
      <c r="N100" s="15">
        <v>1.8</v>
      </c>
      <c r="O100" s="15">
        <v>19.07</v>
      </c>
      <c r="P100" s="15">
        <v>19.15</v>
      </c>
      <c r="Q100" s="15">
        <v>0</v>
      </c>
      <c r="R100" s="15">
        <v>0.3</v>
      </c>
      <c r="S100" s="15">
        <v>0.6</v>
      </c>
      <c r="T100" s="15"/>
    </row>
    <row r="101" s="36" customFormat="1" customHeight="1" spans="1:20">
      <c r="A101" s="32"/>
      <c r="B101" s="50"/>
      <c r="C101" s="31" t="s">
        <v>328</v>
      </c>
      <c r="D101" s="15">
        <v>236.23</v>
      </c>
      <c r="E101" s="15">
        <v>14.48</v>
      </c>
      <c r="F101" s="15">
        <v>105</v>
      </c>
      <c r="G101" s="55" t="s">
        <v>293</v>
      </c>
      <c r="H101" s="15">
        <v>65.9</v>
      </c>
      <c r="I101" s="15">
        <v>9.6</v>
      </c>
      <c r="J101" s="15">
        <v>3.9</v>
      </c>
      <c r="K101" s="15">
        <v>16</v>
      </c>
      <c r="L101" s="15">
        <v>72.6</v>
      </c>
      <c r="M101" s="15">
        <v>167.9</v>
      </c>
      <c r="N101" s="15">
        <v>2.3</v>
      </c>
      <c r="O101" s="15">
        <v>33.86</v>
      </c>
      <c r="P101" s="15">
        <v>20.17</v>
      </c>
      <c r="Q101" s="15">
        <v>0</v>
      </c>
      <c r="R101" s="15">
        <v>0</v>
      </c>
      <c r="S101" s="15">
        <v>0</v>
      </c>
      <c r="T101" s="15"/>
    </row>
    <row r="102" s="36" customFormat="1" customHeight="1" spans="1:20">
      <c r="A102" s="32"/>
      <c r="B102" s="50"/>
      <c r="C102" s="31" t="s">
        <v>330</v>
      </c>
      <c r="D102" s="15">
        <v>254.87</v>
      </c>
      <c r="E102" s="15">
        <v>8.26</v>
      </c>
      <c r="F102" s="15">
        <v>100</v>
      </c>
      <c r="G102" s="55" t="s">
        <v>300</v>
      </c>
      <c r="H102" s="15">
        <v>73.8</v>
      </c>
      <c r="I102" s="15">
        <v>18.6</v>
      </c>
      <c r="J102" s="15">
        <v>3.1</v>
      </c>
      <c r="K102" s="15">
        <v>15.9</v>
      </c>
      <c r="L102" s="15">
        <v>71.1</v>
      </c>
      <c r="M102" s="15">
        <v>150.2</v>
      </c>
      <c r="N102" s="15">
        <v>2.1</v>
      </c>
      <c r="O102" s="15">
        <v>29.17</v>
      </c>
      <c r="P102" s="15">
        <v>19.49</v>
      </c>
      <c r="Q102" s="15"/>
      <c r="R102" s="15"/>
      <c r="S102" s="15"/>
      <c r="T102" s="15"/>
    </row>
    <row r="103" s="36" customFormat="1" customHeight="1" spans="1:20">
      <c r="A103" s="32"/>
      <c r="B103" s="50"/>
      <c r="C103" s="31" t="s">
        <v>327</v>
      </c>
      <c r="D103" s="15">
        <v>193.57</v>
      </c>
      <c r="E103" s="15">
        <v>13.62</v>
      </c>
      <c r="F103" s="15">
        <v>105</v>
      </c>
      <c r="G103" s="55" t="s">
        <v>299</v>
      </c>
      <c r="H103" s="15">
        <v>49.9</v>
      </c>
      <c r="I103" s="15">
        <v>9.8</v>
      </c>
      <c r="J103" s="15">
        <v>3.3</v>
      </c>
      <c r="K103" s="15">
        <v>12.3</v>
      </c>
      <c r="L103" s="15">
        <v>48.2</v>
      </c>
      <c r="M103" s="15">
        <v>80.1</v>
      </c>
      <c r="N103" s="15">
        <v>1.7</v>
      </c>
      <c r="O103" s="15">
        <v>15.4</v>
      </c>
      <c r="P103" s="15">
        <v>19.4</v>
      </c>
      <c r="Q103" s="15">
        <v>0</v>
      </c>
      <c r="R103" s="15">
        <v>0</v>
      </c>
      <c r="S103" s="15">
        <v>2</v>
      </c>
      <c r="T103" s="15"/>
    </row>
    <row r="104" s="36" customFormat="1" customHeight="1" spans="1:20">
      <c r="A104" s="32"/>
      <c r="B104" s="50"/>
      <c r="C104" s="49" t="s">
        <v>220</v>
      </c>
      <c r="D104" s="27">
        <v>213.4</v>
      </c>
      <c r="E104" s="27">
        <v>10.16</v>
      </c>
      <c r="F104" s="27">
        <v>107</v>
      </c>
      <c r="G104" s="55" t="s">
        <v>342</v>
      </c>
      <c r="H104" s="27">
        <v>72</v>
      </c>
      <c r="I104" s="27">
        <v>13</v>
      </c>
      <c r="J104" s="27">
        <v>3.3</v>
      </c>
      <c r="K104" s="27">
        <v>15.5</v>
      </c>
      <c r="L104" s="27">
        <v>57.2</v>
      </c>
      <c r="M104" s="27">
        <v>118.6</v>
      </c>
      <c r="N104" s="27">
        <v>2</v>
      </c>
      <c r="O104" s="27">
        <v>22.65</v>
      </c>
      <c r="P104" s="27">
        <v>19.41</v>
      </c>
      <c r="Q104" s="27">
        <v>0</v>
      </c>
      <c r="R104" s="27">
        <v>0.15</v>
      </c>
      <c r="S104" s="27">
        <v>0.65</v>
      </c>
      <c r="T104" s="15"/>
    </row>
    <row r="105" s="36" customFormat="1" customHeight="1" spans="1:20">
      <c r="A105" s="32"/>
      <c r="B105" s="50" t="s">
        <v>303</v>
      </c>
      <c r="C105" s="31" t="s">
        <v>323</v>
      </c>
      <c r="D105" s="13">
        <v>189.65</v>
      </c>
      <c r="E105" s="13">
        <v>9.97</v>
      </c>
      <c r="F105" s="15">
        <v>111</v>
      </c>
      <c r="G105" s="55" t="s">
        <v>332</v>
      </c>
      <c r="H105" s="15">
        <v>82.5</v>
      </c>
      <c r="I105" s="15">
        <v>20.3</v>
      </c>
      <c r="J105" s="15">
        <v>3.6</v>
      </c>
      <c r="K105" s="15">
        <v>14.6</v>
      </c>
      <c r="L105" s="15">
        <v>46.9</v>
      </c>
      <c r="M105" s="15">
        <v>91.7</v>
      </c>
      <c r="N105" s="15">
        <v>2</v>
      </c>
      <c r="O105" s="15">
        <v>17.83</v>
      </c>
      <c r="P105" s="15">
        <v>19.87</v>
      </c>
      <c r="Q105" s="28"/>
      <c r="R105" s="28"/>
      <c r="S105" s="28"/>
      <c r="T105" s="15"/>
    </row>
    <row r="106" s="36" customFormat="1" customHeight="1" spans="1:20">
      <c r="A106" s="32"/>
      <c r="B106" s="50"/>
      <c r="C106" s="31" t="s">
        <v>325</v>
      </c>
      <c r="D106" s="13">
        <v>188.1</v>
      </c>
      <c r="E106" s="13">
        <v>4.81</v>
      </c>
      <c r="F106" s="15">
        <v>110</v>
      </c>
      <c r="G106" s="55" t="s">
        <v>293</v>
      </c>
      <c r="H106" s="15">
        <v>79.6</v>
      </c>
      <c r="I106" s="15">
        <v>12.1</v>
      </c>
      <c r="J106" s="15">
        <v>2.9</v>
      </c>
      <c r="K106" s="15">
        <v>15.7</v>
      </c>
      <c r="L106" s="15">
        <v>51.2</v>
      </c>
      <c r="M106" s="15">
        <v>102.6</v>
      </c>
      <c r="N106" s="15">
        <v>2</v>
      </c>
      <c r="O106" s="15">
        <v>21.8</v>
      </c>
      <c r="P106" s="15">
        <v>18.6</v>
      </c>
      <c r="Q106" s="28"/>
      <c r="R106" s="28"/>
      <c r="S106" s="28"/>
      <c r="T106" s="15"/>
    </row>
    <row r="107" s="36" customFormat="1" customHeight="1" spans="1:20">
      <c r="A107" s="32"/>
      <c r="B107" s="50"/>
      <c r="C107" s="31" t="s">
        <v>326</v>
      </c>
      <c r="D107" s="13">
        <v>222.52</v>
      </c>
      <c r="E107" s="13">
        <v>9.17</v>
      </c>
      <c r="F107" s="15">
        <v>107</v>
      </c>
      <c r="G107" s="55" t="s">
        <v>293</v>
      </c>
      <c r="H107" s="15">
        <v>81.5</v>
      </c>
      <c r="I107" s="15">
        <v>7.9</v>
      </c>
      <c r="J107" s="15">
        <v>2.1</v>
      </c>
      <c r="K107" s="15">
        <v>15.8</v>
      </c>
      <c r="L107" s="15">
        <v>55.3</v>
      </c>
      <c r="M107" s="15">
        <v>100.3</v>
      </c>
      <c r="N107" s="15">
        <v>1.8</v>
      </c>
      <c r="O107" s="15">
        <v>19.3</v>
      </c>
      <c r="P107" s="15">
        <v>18.7</v>
      </c>
      <c r="Q107" s="28"/>
      <c r="R107" s="28"/>
      <c r="S107" s="28"/>
      <c r="T107" s="15"/>
    </row>
    <row r="108" s="36" customFormat="1" customHeight="1" spans="1:20">
      <c r="A108" s="32"/>
      <c r="B108" s="50"/>
      <c r="C108" s="31" t="s">
        <v>328</v>
      </c>
      <c r="D108" s="13">
        <v>215.75</v>
      </c>
      <c r="E108" s="13">
        <v>5.71</v>
      </c>
      <c r="F108" s="15">
        <v>105</v>
      </c>
      <c r="G108" s="55" t="s">
        <v>293</v>
      </c>
      <c r="H108" s="15">
        <v>58.5</v>
      </c>
      <c r="I108" s="15">
        <v>8.3</v>
      </c>
      <c r="J108" s="15">
        <v>3.8</v>
      </c>
      <c r="K108" s="15">
        <v>14.2</v>
      </c>
      <c r="L108" s="15">
        <v>101.4</v>
      </c>
      <c r="M108" s="15">
        <v>214.9</v>
      </c>
      <c r="N108" s="15">
        <v>2.1</v>
      </c>
      <c r="O108" s="15">
        <v>41.17</v>
      </c>
      <c r="P108" s="15">
        <v>19.16</v>
      </c>
      <c r="Q108" s="28"/>
      <c r="R108" s="28"/>
      <c r="S108" s="28"/>
      <c r="T108" s="15"/>
    </row>
    <row r="109" s="36" customFormat="1" customHeight="1" spans="1:20">
      <c r="A109" s="32"/>
      <c r="B109" s="50"/>
      <c r="C109" s="31" t="s">
        <v>330</v>
      </c>
      <c r="D109" s="13">
        <v>196.37</v>
      </c>
      <c r="E109" s="13">
        <v>7.35</v>
      </c>
      <c r="F109" s="15">
        <v>111</v>
      </c>
      <c r="G109" s="55" t="s">
        <v>344</v>
      </c>
      <c r="H109" s="15">
        <v>75.2</v>
      </c>
      <c r="I109" s="15">
        <v>16.6</v>
      </c>
      <c r="J109" s="15">
        <v>2</v>
      </c>
      <c r="K109" s="15">
        <v>15.5</v>
      </c>
      <c r="L109" s="15">
        <v>56.4</v>
      </c>
      <c r="M109" s="15">
        <v>115.5</v>
      </c>
      <c r="N109" s="15">
        <v>2</v>
      </c>
      <c r="O109" s="15">
        <v>22.47</v>
      </c>
      <c r="P109" s="15">
        <v>19.71</v>
      </c>
      <c r="Q109" s="28"/>
      <c r="R109" s="28"/>
      <c r="S109" s="28"/>
      <c r="T109" s="15"/>
    </row>
    <row r="110" s="36" customFormat="1" customHeight="1" spans="1:20">
      <c r="A110" s="32"/>
      <c r="B110" s="50"/>
      <c r="C110" s="18" t="s">
        <v>327</v>
      </c>
      <c r="D110" s="13">
        <v>185.9</v>
      </c>
      <c r="E110" s="13">
        <v>7.58</v>
      </c>
      <c r="F110" s="15">
        <v>103</v>
      </c>
      <c r="G110" s="55" t="s">
        <v>292</v>
      </c>
      <c r="H110" s="15">
        <v>57.4</v>
      </c>
      <c r="I110" s="15">
        <v>12.2</v>
      </c>
      <c r="J110" s="15">
        <v>2.1</v>
      </c>
      <c r="K110" s="15">
        <v>14.9</v>
      </c>
      <c r="L110" s="15">
        <v>43.9</v>
      </c>
      <c r="M110" s="15">
        <v>84.1</v>
      </c>
      <c r="N110" s="15">
        <v>1.9</v>
      </c>
      <c r="O110" s="15">
        <v>14.9</v>
      </c>
      <c r="P110" s="15">
        <v>17.6</v>
      </c>
      <c r="Q110" s="28"/>
      <c r="R110" s="28"/>
      <c r="S110" s="28"/>
      <c r="T110" s="15"/>
    </row>
    <row r="111" s="36" customFormat="1" customHeight="1" spans="1:20">
      <c r="A111" s="32"/>
      <c r="B111" s="50"/>
      <c r="C111" s="49" t="s">
        <v>220</v>
      </c>
      <c r="D111" s="17">
        <v>199.67</v>
      </c>
      <c r="E111" s="17">
        <v>7.41</v>
      </c>
      <c r="F111" s="27">
        <v>108</v>
      </c>
      <c r="G111" s="55" t="s">
        <v>345</v>
      </c>
      <c r="H111" s="27">
        <v>72.5</v>
      </c>
      <c r="I111" s="27">
        <v>12.9</v>
      </c>
      <c r="J111" s="27">
        <v>2.8</v>
      </c>
      <c r="K111" s="27">
        <v>15.1</v>
      </c>
      <c r="L111" s="27">
        <v>59.2</v>
      </c>
      <c r="M111" s="27">
        <v>118.2</v>
      </c>
      <c r="N111" s="27">
        <v>2</v>
      </c>
      <c r="O111" s="49" t="s">
        <v>346</v>
      </c>
      <c r="P111" s="27">
        <v>18.94</v>
      </c>
      <c r="Q111" s="28"/>
      <c r="R111" s="28"/>
      <c r="S111" s="28"/>
      <c r="T111" s="15"/>
    </row>
  </sheetData>
  <mergeCells count="26">
    <mergeCell ref="A1:T1"/>
    <mergeCell ref="A3:A25"/>
    <mergeCell ref="A26:A46"/>
    <mergeCell ref="A47:A69"/>
    <mergeCell ref="A70:A90"/>
    <mergeCell ref="A91:A111"/>
    <mergeCell ref="B3:B8"/>
    <mergeCell ref="B9:B16"/>
    <mergeCell ref="B17:B25"/>
    <mergeCell ref="B26:B31"/>
    <mergeCell ref="B32:B37"/>
    <mergeCell ref="B38:B46"/>
    <mergeCell ref="B47:B52"/>
    <mergeCell ref="B53:B60"/>
    <mergeCell ref="B61:B69"/>
    <mergeCell ref="B70:B76"/>
    <mergeCell ref="B77:B83"/>
    <mergeCell ref="B84:B90"/>
    <mergeCell ref="B91:B97"/>
    <mergeCell ref="B98:B104"/>
    <mergeCell ref="B105:B111"/>
    <mergeCell ref="T3:T25"/>
    <mergeCell ref="T26:T46"/>
    <mergeCell ref="T47:T69"/>
    <mergeCell ref="T70:T90"/>
    <mergeCell ref="T91:T11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56"/>
  <sheetViews>
    <sheetView workbookViewId="0">
      <selection activeCell="A1" sqref="$A1:$XFD1048576"/>
    </sheetView>
  </sheetViews>
  <sheetFormatPr defaultColWidth="9" defaultRowHeight="23" customHeight="1"/>
  <cols>
    <col min="1" max="9" width="7.5" style="1" customWidth="1"/>
    <col min="10" max="10" width="7.5" style="3" customWidth="1"/>
    <col min="11" max="254" width="7.5" style="1" customWidth="1"/>
    <col min="255" max="255" width="7.5" style="1"/>
    <col min="256" max="16384" width="9" style="1"/>
  </cols>
  <sheetData>
    <row r="1" s="1" customFormat="1" customHeight="1" spans="1:22">
      <c r="A1" s="4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customHeight="1" spans="1:22">
      <c r="A2" s="6" t="s">
        <v>239</v>
      </c>
      <c r="B2" s="6" t="s">
        <v>48</v>
      </c>
      <c r="C2" s="6" t="s">
        <v>348</v>
      </c>
      <c r="D2" s="6" t="s">
        <v>180</v>
      </c>
      <c r="E2" s="7"/>
      <c r="F2" s="6" t="s">
        <v>349</v>
      </c>
      <c r="G2" s="7"/>
      <c r="H2" s="8" t="s">
        <v>350</v>
      </c>
      <c r="I2" s="6" t="s">
        <v>53</v>
      </c>
      <c r="J2" s="7"/>
      <c r="K2" s="6" t="s">
        <v>351</v>
      </c>
      <c r="L2" s="6" t="s">
        <v>352</v>
      </c>
      <c r="M2" s="6" t="s">
        <v>353</v>
      </c>
      <c r="N2" s="6" t="s">
        <v>354</v>
      </c>
      <c r="O2" s="6" t="s">
        <v>355</v>
      </c>
      <c r="P2" s="6" t="s">
        <v>356</v>
      </c>
      <c r="Q2" s="6" t="s">
        <v>357</v>
      </c>
      <c r="R2" s="6" t="s">
        <v>358</v>
      </c>
      <c r="S2" s="6" t="s">
        <v>191</v>
      </c>
      <c r="T2" s="7"/>
      <c r="U2" s="6" t="s">
        <v>192</v>
      </c>
      <c r="V2" s="6" t="s">
        <v>256</v>
      </c>
    </row>
    <row r="3" s="2" customFormat="1" customHeight="1" spans="1:22">
      <c r="A3" s="6"/>
      <c r="B3" s="6"/>
      <c r="C3" s="6"/>
      <c r="D3" s="8" t="s">
        <v>359</v>
      </c>
      <c r="E3" s="8" t="s">
        <v>360</v>
      </c>
      <c r="F3" s="8" t="s">
        <v>361</v>
      </c>
      <c r="G3" s="8" t="s">
        <v>360</v>
      </c>
      <c r="H3" s="9"/>
      <c r="I3" s="24" t="s">
        <v>87</v>
      </c>
      <c r="J3" s="8" t="s">
        <v>243</v>
      </c>
      <c r="K3" s="7"/>
      <c r="L3" s="7"/>
      <c r="M3" s="7"/>
      <c r="N3" s="25"/>
      <c r="O3" s="7"/>
      <c r="P3" s="7"/>
      <c r="Q3" s="7"/>
      <c r="R3" s="7"/>
      <c r="S3" s="6" t="s">
        <v>195</v>
      </c>
      <c r="T3" s="6" t="s">
        <v>196</v>
      </c>
      <c r="U3" s="7"/>
      <c r="V3" s="7"/>
    </row>
    <row r="4" s="1" customFormat="1" customHeight="1" spans="1:22">
      <c r="A4" s="10" t="s">
        <v>362</v>
      </c>
      <c r="B4" s="11" t="s">
        <v>363</v>
      </c>
      <c r="C4" s="12" t="s">
        <v>274</v>
      </c>
      <c r="D4" s="13">
        <v>706.7</v>
      </c>
      <c r="E4" s="13">
        <v>34.39</v>
      </c>
      <c r="F4" s="13">
        <v>323</v>
      </c>
      <c r="G4" s="13">
        <v>29.02</v>
      </c>
      <c r="H4" s="13">
        <v>45.7</v>
      </c>
      <c r="I4" s="13">
        <v>83</v>
      </c>
      <c r="J4" s="26">
        <v>8</v>
      </c>
      <c r="K4" s="13">
        <v>37.3</v>
      </c>
      <c r="L4" s="13">
        <v>8.3</v>
      </c>
      <c r="M4" s="13">
        <v>1.7</v>
      </c>
      <c r="N4" s="13">
        <v>13.2</v>
      </c>
      <c r="O4" s="13">
        <v>59.8</v>
      </c>
      <c r="P4" s="13">
        <v>45.2</v>
      </c>
      <c r="Q4" s="13">
        <v>285</v>
      </c>
      <c r="R4" s="13">
        <v>83.2</v>
      </c>
      <c r="S4" s="13">
        <v>6.6</v>
      </c>
      <c r="T4" s="13">
        <v>1.6</v>
      </c>
      <c r="U4" s="12" t="s">
        <v>364</v>
      </c>
      <c r="V4" s="10" t="s">
        <v>365</v>
      </c>
    </row>
    <row r="5" s="1" customFormat="1" customHeight="1" spans="1:22">
      <c r="A5" s="10"/>
      <c r="B5" s="11"/>
      <c r="C5" s="12" t="s">
        <v>366</v>
      </c>
      <c r="D5" s="13">
        <v>817.9</v>
      </c>
      <c r="E5" s="13">
        <v>12.24</v>
      </c>
      <c r="F5" s="13">
        <v>370.7</v>
      </c>
      <c r="G5" s="13">
        <v>0.91</v>
      </c>
      <c r="H5" s="13">
        <v>45.3</v>
      </c>
      <c r="I5" s="13">
        <v>86</v>
      </c>
      <c r="J5" s="26">
        <v>7</v>
      </c>
      <c r="K5" s="13">
        <v>24.6</v>
      </c>
      <c r="L5" s="13">
        <v>7.9</v>
      </c>
      <c r="M5" s="13">
        <v>2.1</v>
      </c>
      <c r="N5" s="13">
        <v>19</v>
      </c>
      <c r="O5" s="13">
        <v>56.84</v>
      </c>
      <c r="P5" s="13">
        <v>54.8</v>
      </c>
      <c r="Q5" s="13">
        <v>254</v>
      </c>
      <c r="R5" s="13">
        <v>90.2</v>
      </c>
      <c r="S5" s="13">
        <v>5.6</v>
      </c>
      <c r="T5" s="13">
        <v>1.3</v>
      </c>
      <c r="U5" s="12" t="s">
        <v>200</v>
      </c>
      <c r="V5" s="10"/>
    </row>
    <row r="6" s="1" customFormat="1" customHeight="1" spans="1:22">
      <c r="A6" s="10"/>
      <c r="B6" s="11"/>
      <c r="C6" s="12" t="s">
        <v>367</v>
      </c>
      <c r="D6" s="13">
        <v>548.5</v>
      </c>
      <c r="E6" s="13">
        <v>20.72</v>
      </c>
      <c r="F6" s="13">
        <v>266.2</v>
      </c>
      <c r="G6" s="13">
        <v>26.48</v>
      </c>
      <c r="H6" s="13">
        <v>48.5</v>
      </c>
      <c r="I6" s="13">
        <v>89</v>
      </c>
      <c r="J6" s="26">
        <v>7</v>
      </c>
      <c r="K6" s="13">
        <v>45.5</v>
      </c>
      <c r="L6" s="13">
        <v>9.4</v>
      </c>
      <c r="M6" s="13">
        <v>1.1</v>
      </c>
      <c r="N6" s="13">
        <v>15.1</v>
      </c>
      <c r="O6" s="13">
        <v>70.86</v>
      </c>
      <c r="P6" s="13">
        <v>44.1</v>
      </c>
      <c r="Q6" s="13">
        <v>293.9</v>
      </c>
      <c r="R6" s="13">
        <v>84.5</v>
      </c>
      <c r="S6" s="13">
        <v>5.9</v>
      </c>
      <c r="T6" s="13">
        <v>1.4</v>
      </c>
      <c r="U6" s="12" t="s">
        <v>200</v>
      </c>
      <c r="V6" s="10"/>
    </row>
    <row r="7" s="1" customFormat="1" customHeight="1" spans="1:22">
      <c r="A7" s="10"/>
      <c r="B7" s="11"/>
      <c r="C7" s="12" t="s">
        <v>264</v>
      </c>
      <c r="D7" s="13">
        <v>669.3</v>
      </c>
      <c r="E7" s="13">
        <v>13.77</v>
      </c>
      <c r="F7" s="13">
        <v>358.7</v>
      </c>
      <c r="G7" s="13">
        <v>17.72</v>
      </c>
      <c r="H7" s="13">
        <v>53.6</v>
      </c>
      <c r="I7" s="13">
        <v>77</v>
      </c>
      <c r="J7" s="26">
        <v>-2</v>
      </c>
      <c r="K7" s="13">
        <v>51.8</v>
      </c>
      <c r="L7" s="13">
        <v>12.4</v>
      </c>
      <c r="M7" s="13">
        <v>2.7</v>
      </c>
      <c r="N7" s="13">
        <v>28.6</v>
      </c>
      <c r="O7" s="13">
        <v>63.6</v>
      </c>
      <c r="P7" s="13">
        <v>56.4</v>
      </c>
      <c r="Q7" s="13">
        <v>318</v>
      </c>
      <c r="R7" s="13">
        <v>85.5</v>
      </c>
      <c r="S7" s="13">
        <v>6</v>
      </c>
      <c r="T7" s="13">
        <v>1.3</v>
      </c>
      <c r="U7" s="12" t="s">
        <v>228</v>
      </c>
      <c r="V7" s="10"/>
    </row>
    <row r="8" s="1" customFormat="1" customHeight="1" spans="1:22">
      <c r="A8" s="10"/>
      <c r="B8" s="11"/>
      <c r="C8" s="12" t="s">
        <v>323</v>
      </c>
      <c r="D8" s="13">
        <v>657</v>
      </c>
      <c r="E8" s="13">
        <v>17.2</v>
      </c>
      <c r="F8" s="13">
        <v>325.9</v>
      </c>
      <c r="G8" s="13">
        <v>16.14</v>
      </c>
      <c r="H8" s="13">
        <v>49.6</v>
      </c>
      <c r="I8" s="13">
        <v>89</v>
      </c>
      <c r="J8" s="26">
        <v>7</v>
      </c>
      <c r="K8" s="13">
        <v>30.6</v>
      </c>
      <c r="L8" s="13">
        <v>8.2</v>
      </c>
      <c r="M8" s="13">
        <v>0.2</v>
      </c>
      <c r="N8" s="13">
        <v>15.3</v>
      </c>
      <c r="O8" s="13">
        <v>69.28</v>
      </c>
      <c r="P8" s="13">
        <v>49.4</v>
      </c>
      <c r="Q8" s="13">
        <v>305</v>
      </c>
      <c r="R8" s="13">
        <v>66.9</v>
      </c>
      <c r="S8" s="13">
        <v>6</v>
      </c>
      <c r="T8" s="13">
        <v>1.5</v>
      </c>
      <c r="U8" s="12" t="s">
        <v>200</v>
      </c>
      <c r="V8" s="10"/>
    </row>
    <row r="9" s="1" customFormat="1" customHeight="1" spans="1:22">
      <c r="A9" s="10"/>
      <c r="B9" s="11"/>
      <c r="C9" s="12" t="s">
        <v>368</v>
      </c>
      <c r="D9" s="13">
        <v>855.6</v>
      </c>
      <c r="E9" s="13">
        <v>16.8</v>
      </c>
      <c r="F9" s="13">
        <v>420.5</v>
      </c>
      <c r="G9" s="13">
        <v>18.85</v>
      </c>
      <c r="H9" s="13">
        <v>49.1</v>
      </c>
      <c r="I9" s="13">
        <v>85</v>
      </c>
      <c r="J9" s="26">
        <v>8</v>
      </c>
      <c r="K9" s="13">
        <v>45.4</v>
      </c>
      <c r="L9" s="13">
        <v>10.8</v>
      </c>
      <c r="M9" s="13">
        <v>2.6</v>
      </c>
      <c r="N9" s="13">
        <v>16.9</v>
      </c>
      <c r="O9" s="13">
        <v>65.7</v>
      </c>
      <c r="P9" s="13">
        <v>58.9</v>
      </c>
      <c r="Q9" s="13">
        <v>241.8</v>
      </c>
      <c r="R9" s="13">
        <v>97.5</v>
      </c>
      <c r="S9" s="13">
        <v>6.3</v>
      </c>
      <c r="T9" s="13">
        <v>1.5</v>
      </c>
      <c r="U9" s="12" t="s">
        <v>230</v>
      </c>
      <c r="V9" s="10"/>
    </row>
    <row r="10" s="1" customFormat="1" customHeight="1" spans="1:22">
      <c r="A10" s="10"/>
      <c r="B10" s="11"/>
      <c r="C10" s="12" t="s">
        <v>276</v>
      </c>
      <c r="D10" s="13">
        <v>452.8</v>
      </c>
      <c r="E10" s="13">
        <v>5.97</v>
      </c>
      <c r="F10" s="13">
        <v>222.8</v>
      </c>
      <c r="G10" s="13">
        <v>12.46</v>
      </c>
      <c r="H10" s="13">
        <v>49.2</v>
      </c>
      <c r="I10" s="13">
        <v>83</v>
      </c>
      <c r="J10" s="26">
        <v>11</v>
      </c>
      <c r="K10" s="13">
        <v>27.6</v>
      </c>
      <c r="L10" s="13">
        <v>9.9</v>
      </c>
      <c r="M10" s="13">
        <v>0.8</v>
      </c>
      <c r="N10" s="13">
        <v>12.8</v>
      </c>
      <c r="O10" s="13">
        <v>89.1</v>
      </c>
      <c r="P10" s="13">
        <v>31.5</v>
      </c>
      <c r="Q10" s="13">
        <v>346</v>
      </c>
      <c r="R10" s="13">
        <v>87.1</v>
      </c>
      <c r="S10" s="13">
        <v>6.2</v>
      </c>
      <c r="T10" s="13">
        <v>1.4</v>
      </c>
      <c r="U10" s="12" t="s">
        <v>200</v>
      </c>
      <c r="V10" s="10"/>
    </row>
    <row r="11" s="1" customFormat="1" customHeight="1" spans="1:22">
      <c r="A11" s="10"/>
      <c r="B11" s="11"/>
      <c r="C11" s="14" t="s">
        <v>220</v>
      </c>
      <c r="D11" s="13">
        <v>672.5</v>
      </c>
      <c r="E11" s="15">
        <v>17.18</v>
      </c>
      <c r="F11" s="13">
        <v>326.8</v>
      </c>
      <c r="G11" s="15">
        <v>16.38</v>
      </c>
      <c r="H11" s="16">
        <v>48.7</v>
      </c>
      <c r="I11" s="13">
        <v>84.6</v>
      </c>
      <c r="J11" s="26">
        <v>6.6</v>
      </c>
      <c r="K11" s="13">
        <v>37.5</v>
      </c>
      <c r="L11" s="13">
        <v>9.6</v>
      </c>
      <c r="M11" s="13">
        <v>1.6</v>
      </c>
      <c r="N11" s="13">
        <v>17.3</v>
      </c>
      <c r="O11" s="13">
        <v>67.88</v>
      </c>
      <c r="P11" s="13">
        <v>48.6</v>
      </c>
      <c r="Q11" s="13">
        <v>292</v>
      </c>
      <c r="R11" s="13">
        <v>85</v>
      </c>
      <c r="S11" s="13">
        <v>6.1</v>
      </c>
      <c r="T11" s="13">
        <v>1.4</v>
      </c>
      <c r="U11" s="12" t="s">
        <v>200</v>
      </c>
      <c r="V11" s="10"/>
    </row>
    <row r="12" s="1" customFormat="1" customHeight="1" spans="1:22">
      <c r="A12" s="10"/>
      <c r="B12" s="11" t="s">
        <v>339</v>
      </c>
      <c r="C12" s="12" t="s">
        <v>366</v>
      </c>
      <c r="D12" s="13">
        <v>814.57</v>
      </c>
      <c r="E12" s="13">
        <v>24.62</v>
      </c>
      <c r="F12" s="13">
        <v>421.87</v>
      </c>
      <c r="G12" s="13">
        <v>33.79</v>
      </c>
      <c r="H12" s="13">
        <v>51.79</v>
      </c>
      <c r="I12" s="13">
        <v>84</v>
      </c>
      <c r="J12" s="26">
        <v>12</v>
      </c>
      <c r="K12" s="13">
        <v>23.3</v>
      </c>
      <c r="L12" s="13">
        <v>8.1</v>
      </c>
      <c r="M12" s="13">
        <v>2.2</v>
      </c>
      <c r="N12" s="13">
        <v>21.2</v>
      </c>
      <c r="O12" s="13">
        <v>54.7</v>
      </c>
      <c r="P12" s="13">
        <v>55.7</v>
      </c>
      <c r="Q12" s="13">
        <v>264</v>
      </c>
      <c r="R12" s="13">
        <v>97.4</v>
      </c>
      <c r="S12" s="13">
        <v>5.8</v>
      </c>
      <c r="T12" s="13">
        <v>1.4</v>
      </c>
      <c r="U12" s="12" t="s">
        <v>200</v>
      </c>
      <c r="V12" s="10"/>
    </row>
    <row r="13" s="1" customFormat="1" customHeight="1" spans="1:22">
      <c r="A13" s="10"/>
      <c r="B13" s="11"/>
      <c r="C13" s="12" t="s">
        <v>367</v>
      </c>
      <c r="D13" s="13">
        <v>828.71</v>
      </c>
      <c r="E13" s="13">
        <v>26.05</v>
      </c>
      <c r="F13" s="13">
        <v>386.94</v>
      </c>
      <c r="G13" s="13">
        <v>26.65</v>
      </c>
      <c r="H13" s="13">
        <v>46.69</v>
      </c>
      <c r="I13" s="13">
        <v>83</v>
      </c>
      <c r="J13" s="26">
        <v>10</v>
      </c>
      <c r="K13" s="13">
        <v>39.8</v>
      </c>
      <c r="L13" s="13">
        <v>9.9</v>
      </c>
      <c r="M13" s="13">
        <v>2.2</v>
      </c>
      <c r="N13" s="13">
        <v>17.3</v>
      </c>
      <c r="O13" s="13">
        <v>72.3</v>
      </c>
      <c r="P13" s="13">
        <v>57.4</v>
      </c>
      <c r="Q13" s="13">
        <v>256.1</v>
      </c>
      <c r="R13" s="13">
        <v>95</v>
      </c>
      <c r="S13" s="13">
        <v>6.7</v>
      </c>
      <c r="T13" s="13">
        <v>1.6</v>
      </c>
      <c r="U13" s="12" t="s">
        <v>200</v>
      </c>
      <c r="V13" s="10"/>
    </row>
    <row r="14" s="1" customFormat="1" customHeight="1" spans="1:22">
      <c r="A14" s="10"/>
      <c r="B14" s="11"/>
      <c r="C14" s="12" t="s">
        <v>264</v>
      </c>
      <c r="D14" s="13">
        <v>776.94</v>
      </c>
      <c r="E14" s="13">
        <v>31.19</v>
      </c>
      <c r="F14" s="13">
        <v>400.9</v>
      </c>
      <c r="G14" s="13">
        <v>29.93</v>
      </c>
      <c r="H14" s="13">
        <v>51.6</v>
      </c>
      <c r="I14" s="13">
        <v>79</v>
      </c>
      <c r="J14" s="26">
        <v>0</v>
      </c>
      <c r="K14" s="13">
        <v>51.2</v>
      </c>
      <c r="L14" s="13">
        <v>12.1</v>
      </c>
      <c r="M14" s="13">
        <v>2.7</v>
      </c>
      <c r="N14" s="13">
        <v>23.8</v>
      </c>
      <c r="O14" s="13">
        <v>62.2</v>
      </c>
      <c r="P14" s="13">
        <v>59.2</v>
      </c>
      <c r="Q14" s="13">
        <v>327</v>
      </c>
      <c r="R14" s="13">
        <v>83.4</v>
      </c>
      <c r="S14" s="13">
        <v>5.6</v>
      </c>
      <c r="T14" s="13">
        <v>1.3</v>
      </c>
      <c r="U14" s="12" t="s">
        <v>230</v>
      </c>
      <c r="V14" s="10"/>
    </row>
    <row r="15" s="1" customFormat="1" customHeight="1" spans="1:22">
      <c r="A15" s="10"/>
      <c r="B15" s="11"/>
      <c r="C15" s="12" t="s">
        <v>323</v>
      </c>
      <c r="D15" s="13">
        <v>620.86</v>
      </c>
      <c r="E15" s="13">
        <v>12.99</v>
      </c>
      <c r="F15" s="13">
        <v>297.08</v>
      </c>
      <c r="G15" s="13">
        <v>10.86</v>
      </c>
      <c r="H15" s="13">
        <v>47.85</v>
      </c>
      <c r="I15" s="13">
        <v>82</v>
      </c>
      <c r="J15" s="26">
        <v>8</v>
      </c>
      <c r="K15" s="13">
        <v>29.3</v>
      </c>
      <c r="L15" s="13">
        <v>9.6</v>
      </c>
      <c r="M15" s="13">
        <v>2</v>
      </c>
      <c r="N15" s="13">
        <v>18.9</v>
      </c>
      <c r="O15" s="13">
        <v>65.1</v>
      </c>
      <c r="P15" s="13">
        <v>42.7</v>
      </c>
      <c r="Q15" s="13">
        <v>331</v>
      </c>
      <c r="R15" s="13">
        <v>68.9</v>
      </c>
      <c r="S15" s="13">
        <v>5.5</v>
      </c>
      <c r="T15" s="13">
        <v>1.4</v>
      </c>
      <c r="U15" s="12" t="s">
        <v>200</v>
      </c>
      <c r="V15" s="10"/>
    </row>
    <row r="16" s="1" customFormat="1" customHeight="1" spans="1:22">
      <c r="A16" s="10"/>
      <c r="B16" s="11"/>
      <c r="C16" s="12" t="s">
        <v>368</v>
      </c>
      <c r="D16" s="13">
        <v>897.12</v>
      </c>
      <c r="E16" s="13">
        <v>16.24</v>
      </c>
      <c r="F16" s="13">
        <v>442.28</v>
      </c>
      <c r="G16" s="13">
        <v>21.41</v>
      </c>
      <c r="H16" s="13">
        <v>49.3</v>
      </c>
      <c r="I16" s="13">
        <v>85</v>
      </c>
      <c r="J16" s="26">
        <v>14</v>
      </c>
      <c r="K16" s="13">
        <v>46.4</v>
      </c>
      <c r="L16" s="13">
        <v>11.2</v>
      </c>
      <c r="M16" s="13">
        <v>2.2</v>
      </c>
      <c r="N16" s="13">
        <v>17.9</v>
      </c>
      <c r="O16" s="13">
        <v>67.6</v>
      </c>
      <c r="P16" s="13">
        <v>55.9</v>
      </c>
      <c r="Q16" s="13">
        <v>249.8</v>
      </c>
      <c r="R16" s="13">
        <v>97.5</v>
      </c>
      <c r="S16" s="13">
        <v>6.3</v>
      </c>
      <c r="T16" s="13">
        <v>1.5</v>
      </c>
      <c r="U16" s="12" t="s">
        <v>230</v>
      </c>
      <c r="V16" s="10"/>
    </row>
    <row r="17" s="1" customFormat="1" customHeight="1" spans="1:22">
      <c r="A17" s="10"/>
      <c r="B17" s="11"/>
      <c r="C17" s="12" t="s">
        <v>276</v>
      </c>
      <c r="D17" s="13">
        <v>524.2</v>
      </c>
      <c r="E17" s="13">
        <v>7.62</v>
      </c>
      <c r="F17" s="13">
        <v>252.46</v>
      </c>
      <c r="G17" s="13">
        <v>5.96</v>
      </c>
      <c r="H17" s="13">
        <v>48.16</v>
      </c>
      <c r="I17" s="13">
        <v>105</v>
      </c>
      <c r="J17" s="26">
        <v>32</v>
      </c>
      <c r="K17" s="13">
        <v>31.5</v>
      </c>
      <c r="L17" s="13">
        <v>9.7</v>
      </c>
      <c r="M17" s="13">
        <v>1.3</v>
      </c>
      <c r="N17" s="13">
        <v>18.2</v>
      </c>
      <c r="O17" s="13">
        <v>75.3</v>
      </c>
      <c r="P17" s="13">
        <v>34.2</v>
      </c>
      <c r="Q17" s="13">
        <v>340</v>
      </c>
      <c r="R17" s="13">
        <v>75</v>
      </c>
      <c r="S17" s="13">
        <v>5.8</v>
      </c>
      <c r="T17" s="13">
        <v>1.6</v>
      </c>
      <c r="U17" s="13"/>
      <c r="V17" s="10"/>
    </row>
    <row r="18" s="1" customFormat="1" customHeight="1" spans="1:22">
      <c r="A18" s="10"/>
      <c r="B18" s="11"/>
      <c r="C18" s="12" t="s">
        <v>330</v>
      </c>
      <c r="D18" s="13">
        <v>723.37</v>
      </c>
      <c r="E18" s="13">
        <v>22.6</v>
      </c>
      <c r="F18" s="13">
        <v>357.42</v>
      </c>
      <c r="G18" s="13">
        <v>18.71</v>
      </c>
      <c r="H18" s="13">
        <v>49.41</v>
      </c>
      <c r="I18" s="13">
        <v>97</v>
      </c>
      <c r="J18" s="26">
        <v>11</v>
      </c>
      <c r="K18" s="13">
        <v>54</v>
      </c>
      <c r="L18" s="13">
        <v>11.7</v>
      </c>
      <c r="M18" s="13">
        <v>3.7</v>
      </c>
      <c r="N18" s="13">
        <v>28.7</v>
      </c>
      <c r="O18" s="13">
        <v>48.5</v>
      </c>
      <c r="P18" s="13">
        <v>81.7</v>
      </c>
      <c r="Q18" s="13">
        <v>235</v>
      </c>
      <c r="R18" s="13">
        <v>87.8</v>
      </c>
      <c r="S18" s="13">
        <v>6.3</v>
      </c>
      <c r="T18" s="13">
        <v>1.5</v>
      </c>
      <c r="U18" s="12" t="s">
        <v>369</v>
      </c>
      <c r="V18" s="10"/>
    </row>
    <row r="19" s="1" customFormat="1" customHeight="1" spans="1:22">
      <c r="A19" s="10"/>
      <c r="B19" s="11"/>
      <c r="C19" s="14" t="s">
        <v>220</v>
      </c>
      <c r="D19" s="17">
        <v>740.82</v>
      </c>
      <c r="E19" s="17"/>
      <c r="F19" s="17">
        <v>365.56</v>
      </c>
      <c r="G19" s="13"/>
      <c r="H19" s="16"/>
      <c r="I19" s="16">
        <v>88</v>
      </c>
      <c r="J19" s="26">
        <v>12.4</v>
      </c>
      <c r="K19" s="17">
        <v>39.4</v>
      </c>
      <c r="L19" s="17">
        <v>10.3</v>
      </c>
      <c r="M19" s="17">
        <v>2.3</v>
      </c>
      <c r="N19" s="17">
        <v>20.9</v>
      </c>
      <c r="O19" s="17">
        <v>63.7</v>
      </c>
      <c r="P19" s="17">
        <v>55.3</v>
      </c>
      <c r="Q19" s="17">
        <v>286.1</v>
      </c>
      <c r="R19" s="17">
        <v>86.4</v>
      </c>
      <c r="S19" s="17">
        <v>6</v>
      </c>
      <c r="T19" s="17">
        <v>1.5</v>
      </c>
      <c r="U19" s="29" t="s">
        <v>200</v>
      </c>
      <c r="V19" s="10"/>
    </row>
    <row r="20" s="1" customFormat="1" customHeight="1" spans="1:22">
      <c r="A20" s="10"/>
      <c r="B20" s="11" t="s">
        <v>278</v>
      </c>
      <c r="C20" s="18" t="s">
        <v>370</v>
      </c>
      <c r="D20" s="13">
        <v>603.808</v>
      </c>
      <c r="E20" s="13">
        <v>8.3</v>
      </c>
      <c r="F20" s="13">
        <v>303.47</v>
      </c>
      <c r="G20" s="13">
        <v>9.56</v>
      </c>
      <c r="H20" s="13">
        <v>50.26</v>
      </c>
      <c r="I20" s="15">
        <v>79</v>
      </c>
      <c r="J20" s="26">
        <v>9</v>
      </c>
      <c r="K20" s="13">
        <v>32.7</v>
      </c>
      <c r="L20" s="13">
        <v>10</v>
      </c>
      <c r="M20" s="13">
        <v>1.4</v>
      </c>
      <c r="N20" s="13">
        <v>22.8</v>
      </c>
      <c r="O20" s="13">
        <v>72.4</v>
      </c>
      <c r="P20" s="13">
        <v>32.5</v>
      </c>
      <c r="Q20" s="13">
        <v>286</v>
      </c>
      <c r="R20" s="13">
        <v>77</v>
      </c>
      <c r="S20" s="13">
        <v>5.6</v>
      </c>
      <c r="T20" s="13">
        <v>1.4</v>
      </c>
      <c r="U20" s="18" t="s">
        <v>200</v>
      </c>
      <c r="V20" s="10"/>
    </row>
    <row r="21" s="1" customFormat="1" customHeight="1" spans="1:22">
      <c r="A21" s="10"/>
      <c r="B21" s="11"/>
      <c r="C21" s="18" t="s">
        <v>371</v>
      </c>
      <c r="D21" s="13">
        <v>676.77</v>
      </c>
      <c r="E21" s="13">
        <v>20.75</v>
      </c>
      <c r="F21" s="13">
        <v>319.3</v>
      </c>
      <c r="G21" s="13">
        <v>17.58</v>
      </c>
      <c r="H21" s="13">
        <v>47.18</v>
      </c>
      <c r="I21" s="15">
        <v>88</v>
      </c>
      <c r="J21" s="26">
        <v>12</v>
      </c>
      <c r="K21" s="13">
        <v>41.7</v>
      </c>
      <c r="L21" s="13">
        <v>8.9</v>
      </c>
      <c r="M21" s="13">
        <v>1.4</v>
      </c>
      <c r="N21" s="13">
        <v>16</v>
      </c>
      <c r="O21" s="13">
        <v>73.8</v>
      </c>
      <c r="P21" s="13">
        <v>40.1</v>
      </c>
      <c r="Q21" s="13">
        <v>325</v>
      </c>
      <c r="R21" s="13">
        <v>97.6</v>
      </c>
      <c r="S21" s="13">
        <v>5.6</v>
      </c>
      <c r="T21" s="13">
        <v>1.5</v>
      </c>
      <c r="U21" s="18" t="s">
        <v>200</v>
      </c>
      <c r="V21" s="10"/>
    </row>
    <row r="22" s="1" customFormat="1" customHeight="1" spans="1:22">
      <c r="A22" s="10"/>
      <c r="B22" s="11"/>
      <c r="C22" s="18" t="s">
        <v>372</v>
      </c>
      <c r="D22" s="13">
        <v>613.94</v>
      </c>
      <c r="E22" s="13">
        <v>11.92</v>
      </c>
      <c r="F22" s="13">
        <v>298.56</v>
      </c>
      <c r="G22" s="13">
        <v>11.3</v>
      </c>
      <c r="H22" s="13">
        <v>48.63</v>
      </c>
      <c r="I22" s="15">
        <v>78</v>
      </c>
      <c r="J22" s="26">
        <v>9</v>
      </c>
      <c r="K22" s="13">
        <v>37.7</v>
      </c>
      <c r="L22" s="13">
        <v>9.3</v>
      </c>
      <c r="M22" s="13">
        <v>1.4</v>
      </c>
      <c r="N22" s="13">
        <v>16.6</v>
      </c>
      <c r="O22" s="13">
        <v>78.9</v>
      </c>
      <c r="P22" s="13">
        <v>44.1</v>
      </c>
      <c r="Q22" s="13">
        <v>338</v>
      </c>
      <c r="R22" s="13">
        <v>72.7</v>
      </c>
      <c r="S22" s="13">
        <v>5.6</v>
      </c>
      <c r="T22" s="13">
        <v>1.3</v>
      </c>
      <c r="U22" s="18" t="s">
        <v>200</v>
      </c>
      <c r="V22" s="10"/>
    </row>
    <row r="23" s="1" customFormat="1" customHeight="1" spans="1:22">
      <c r="A23" s="10"/>
      <c r="B23" s="11"/>
      <c r="C23" s="18" t="s">
        <v>373</v>
      </c>
      <c r="D23" s="13">
        <v>806.3</v>
      </c>
      <c r="E23" s="13">
        <v>11.08</v>
      </c>
      <c r="F23" s="13">
        <v>428.9</v>
      </c>
      <c r="G23" s="13">
        <v>13.4</v>
      </c>
      <c r="H23" s="13">
        <v>53.2</v>
      </c>
      <c r="I23" s="15">
        <v>82</v>
      </c>
      <c r="J23" s="26">
        <v>4</v>
      </c>
      <c r="K23" s="13">
        <v>45.6</v>
      </c>
      <c r="L23" s="13">
        <v>10.2</v>
      </c>
      <c r="M23" s="13">
        <v>1.4</v>
      </c>
      <c r="N23" s="13">
        <v>20.7</v>
      </c>
      <c r="O23" s="13">
        <v>65.7</v>
      </c>
      <c r="P23" s="13">
        <v>55.3</v>
      </c>
      <c r="Q23" s="13">
        <v>318.6</v>
      </c>
      <c r="R23" s="13">
        <v>82.3</v>
      </c>
      <c r="S23" s="13">
        <v>5.8</v>
      </c>
      <c r="T23" s="13">
        <v>1.4</v>
      </c>
      <c r="U23" s="18" t="s">
        <v>200</v>
      </c>
      <c r="V23" s="10"/>
    </row>
    <row r="24" s="1" customFormat="1" customHeight="1" spans="1:22">
      <c r="A24" s="10"/>
      <c r="B24" s="11"/>
      <c r="C24" s="18" t="s">
        <v>366</v>
      </c>
      <c r="D24" s="13">
        <v>1193.1</v>
      </c>
      <c r="E24" s="13">
        <v>36.01</v>
      </c>
      <c r="F24" s="13">
        <v>592.14</v>
      </c>
      <c r="G24" s="13">
        <v>21.47</v>
      </c>
      <c r="H24" s="13">
        <v>49.63</v>
      </c>
      <c r="I24" s="15">
        <v>84</v>
      </c>
      <c r="J24" s="26">
        <v>7</v>
      </c>
      <c r="K24" s="13">
        <v>28.5</v>
      </c>
      <c r="L24" s="13">
        <v>9.9</v>
      </c>
      <c r="M24" s="13">
        <v>2.9</v>
      </c>
      <c r="N24" s="13">
        <v>26.8</v>
      </c>
      <c r="O24" s="13">
        <v>68.3</v>
      </c>
      <c r="P24" s="13">
        <v>74.1</v>
      </c>
      <c r="Q24" s="13">
        <v>240</v>
      </c>
      <c r="R24" s="13">
        <v>101.2</v>
      </c>
      <c r="S24" s="13">
        <v>6.2</v>
      </c>
      <c r="T24" s="13">
        <v>1.5</v>
      </c>
      <c r="U24" s="18" t="s">
        <v>200</v>
      </c>
      <c r="V24" s="10"/>
    </row>
    <row r="25" s="1" customFormat="1" customHeight="1" spans="1:22">
      <c r="A25" s="10"/>
      <c r="B25" s="11"/>
      <c r="C25" s="18" t="s">
        <v>330</v>
      </c>
      <c r="D25" s="13">
        <v>651.13</v>
      </c>
      <c r="E25" s="13">
        <v>3.45</v>
      </c>
      <c r="F25" s="13">
        <v>396.54</v>
      </c>
      <c r="G25" s="13">
        <v>34.71</v>
      </c>
      <c r="H25" s="13">
        <v>60.9</v>
      </c>
      <c r="I25" s="15">
        <v>96</v>
      </c>
      <c r="J25" s="26">
        <v>12</v>
      </c>
      <c r="K25" s="13">
        <v>63.8</v>
      </c>
      <c r="L25" s="13">
        <v>10.8</v>
      </c>
      <c r="M25" s="13">
        <v>1</v>
      </c>
      <c r="N25" s="13">
        <v>19.4</v>
      </c>
      <c r="O25" s="13">
        <v>68.2</v>
      </c>
      <c r="P25" s="13">
        <v>54.4</v>
      </c>
      <c r="Q25" s="13">
        <v>297.6</v>
      </c>
      <c r="R25" s="13">
        <v>88.2</v>
      </c>
      <c r="S25" s="13">
        <v>7</v>
      </c>
      <c r="T25" s="13">
        <v>1.5</v>
      </c>
      <c r="U25" s="18" t="s">
        <v>228</v>
      </c>
      <c r="V25" s="10"/>
    </row>
    <row r="26" s="1" customFormat="1" customHeight="1" spans="1:22">
      <c r="A26" s="10"/>
      <c r="B26" s="11"/>
      <c r="C26" s="19" t="s">
        <v>220</v>
      </c>
      <c r="D26" s="20">
        <v>757.51</v>
      </c>
      <c r="E26" s="20">
        <v>16.58</v>
      </c>
      <c r="F26" s="20">
        <v>389.82</v>
      </c>
      <c r="G26" s="20">
        <v>18.32</v>
      </c>
      <c r="H26" s="20">
        <v>51.46</v>
      </c>
      <c r="I26" s="27">
        <v>84</v>
      </c>
      <c r="J26" s="26">
        <v>8</v>
      </c>
      <c r="K26" s="17">
        <v>41.7</v>
      </c>
      <c r="L26" s="17">
        <v>9.9</v>
      </c>
      <c r="M26" s="17">
        <v>1.6</v>
      </c>
      <c r="N26" s="17">
        <v>20.4</v>
      </c>
      <c r="O26" s="17">
        <v>71.2</v>
      </c>
      <c r="P26" s="17">
        <v>50.1</v>
      </c>
      <c r="Q26" s="17">
        <v>300.9</v>
      </c>
      <c r="R26" s="17">
        <v>86.5</v>
      </c>
      <c r="S26" s="17">
        <v>6</v>
      </c>
      <c r="T26" s="17">
        <v>1.4</v>
      </c>
      <c r="U26" s="30" t="s">
        <v>200</v>
      </c>
      <c r="V26" s="10"/>
    </row>
    <row r="27" s="1" customFormat="1" customHeight="1" spans="1:22">
      <c r="A27" s="10" t="s">
        <v>374</v>
      </c>
      <c r="B27" s="11" t="s">
        <v>339</v>
      </c>
      <c r="C27" s="12" t="s">
        <v>366</v>
      </c>
      <c r="D27" s="13">
        <v>694.51</v>
      </c>
      <c r="E27" s="13">
        <v>6.25</v>
      </c>
      <c r="F27" s="13">
        <v>363.02</v>
      </c>
      <c r="G27" s="13">
        <v>15.12</v>
      </c>
      <c r="H27" s="13">
        <v>52.27</v>
      </c>
      <c r="I27" s="13">
        <v>77</v>
      </c>
      <c r="J27" s="26">
        <v>2</v>
      </c>
      <c r="K27" s="13">
        <v>27.8</v>
      </c>
      <c r="L27" s="13">
        <v>7.2</v>
      </c>
      <c r="M27" s="13">
        <v>1.6</v>
      </c>
      <c r="N27" s="13">
        <v>19.3</v>
      </c>
      <c r="O27" s="13">
        <v>57.5</v>
      </c>
      <c r="P27" s="13">
        <v>41.2</v>
      </c>
      <c r="Q27" s="13">
        <v>358</v>
      </c>
      <c r="R27" s="13">
        <v>89.8</v>
      </c>
      <c r="S27" s="13">
        <v>5.1</v>
      </c>
      <c r="T27" s="13">
        <v>1.3</v>
      </c>
      <c r="U27" s="12" t="s">
        <v>200</v>
      </c>
      <c r="V27" s="10" t="s">
        <v>365</v>
      </c>
    </row>
    <row r="28" s="1" customFormat="1" customHeight="1" spans="1:22">
      <c r="A28" s="10"/>
      <c r="B28" s="11"/>
      <c r="C28" s="12" t="s">
        <v>367</v>
      </c>
      <c r="D28" s="13">
        <v>722.39</v>
      </c>
      <c r="E28" s="13">
        <v>9.88</v>
      </c>
      <c r="F28" s="13">
        <v>349.96</v>
      </c>
      <c r="G28" s="13">
        <v>14.55</v>
      </c>
      <c r="H28" s="13">
        <v>48.44</v>
      </c>
      <c r="I28" s="13">
        <v>82</v>
      </c>
      <c r="J28" s="26">
        <v>3</v>
      </c>
      <c r="K28" s="13">
        <v>39.7</v>
      </c>
      <c r="L28" s="13">
        <v>9.3</v>
      </c>
      <c r="M28" s="13">
        <v>1.5</v>
      </c>
      <c r="N28" s="13">
        <v>17.6</v>
      </c>
      <c r="O28" s="13">
        <v>62.5</v>
      </c>
      <c r="P28" s="13">
        <v>49.8</v>
      </c>
      <c r="Q28" s="13">
        <v>271.2</v>
      </c>
      <c r="R28" s="13">
        <v>98</v>
      </c>
      <c r="S28" s="13">
        <v>5.9</v>
      </c>
      <c r="T28" s="13">
        <v>1.6</v>
      </c>
      <c r="U28" s="12" t="s">
        <v>200</v>
      </c>
      <c r="V28" s="10"/>
    </row>
    <row r="29" s="1" customFormat="1" customHeight="1" spans="1:22">
      <c r="A29" s="10"/>
      <c r="B29" s="11"/>
      <c r="C29" s="12" t="s">
        <v>264</v>
      </c>
      <c r="D29" s="13">
        <v>712.5</v>
      </c>
      <c r="E29" s="13">
        <v>20.31</v>
      </c>
      <c r="F29" s="13">
        <v>336.3</v>
      </c>
      <c r="G29" s="13">
        <v>8.99</v>
      </c>
      <c r="H29" s="13">
        <v>47.2</v>
      </c>
      <c r="I29" s="13">
        <v>80</v>
      </c>
      <c r="J29" s="26">
        <v>-2</v>
      </c>
      <c r="K29" s="13">
        <v>51.5</v>
      </c>
      <c r="L29" s="13">
        <v>10.8</v>
      </c>
      <c r="M29" s="13">
        <v>3.1</v>
      </c>
      <c r="N29" s="13">
        <v>25.1</v>
      </c>
      <c r="O29" s="13">
        <v>66.9</v>
      </c>
      <c r="P29" s="13">
        <v>61.2</v>
      </c>
      <c r="Q29" s="13">
        <v>328</v>
      </c>
      <c r="R29" s="13">
        <v>74.2</v>
      </c>
      <c r="S29" s="13">
        <v>5.6</v>
      </c>
      <c r="T29" s="13">
        <v>1.3</v>
      </c>
      <c r="U29" s="12" t="s">
        <v>375</v>
      </c>
      <c r="V29" s="10"/>
    </row>
    <row r="30" s="1" customFormat="1" customHeight="1" spans="1:22">
      <c r="A30" s="10"/>
      <c r="B30" s="11"/>
      <c r="C30" s="12" t="s">
        <v>323</v>
      </c>
      <c r="D30" s="13">
        <v>603.09</v>
      </c>
      <c r="E30" s="13">
        <v>9.76</v>
      </c>
      <c r="F30" s="13">
        <v>291.41</v>
      </c>
      <c r="G30" s="13">
        <v>8.74</v>
      </c>
      <c r="H30" s="13">
        <v>48.32</v>
      </c>
      <c r="I30" s="13">
        <v>82</v>
      </c>
      <c r="J30" s="26">
        <v>3</v>
      </c>
      <c r="K30" s="13">
        <v>28.8</v>
      </c>
      <c r="L30" s="13">
        <v>8.5</v>
      </c>
      <c r="M30" s="13">
        <v>1.6</v>
      </c>
      <c r="N30" s="13">
        <v>18.9</v>
      </c>
      <c r="O30" s="13">
        <v>67.7</v>
      </c>
      <c r="P30" s="13">
        <v>41.9</v>
      </c>
      <c r="Q30" s="13">
        <v>384</v>
      </c>
      <c r="R30" s="13">
        <v>77.8</v>
      </c>
      <c r="S30" s="13">
        <v>5.2</v>
      </c>
      <c r="T30" s="13">
        <v>1.3</v>
      </c>
      <c r="U30" s="12" t="s">
        <v>200</v>
      </c>
      <c r="V30" s="10"/>
    </row>
    <row r="31" s="1" customFormat="1" customHeight="1" spans="1:22">
      <c r="A31" s="10"/>
      <c r="B31" s="11"/>
      <c r="C31" s="12" t="s">
        <v>368</v>
      </c>
      <c r="D31" s="13">
        <v>828.19</v>
      </c>
      <c r="E31" s="13">
        <v>7.31</v>
      </c>
      <c r="F31" s="13">
        <v>434.8</v>
      </c>
      <c r="G31" s="13">
        <v>19.36</v>
      </c>
      <c r="H31" s="13">
        <v>52.5</v>
      </c>
      <c r="I31" s="13">
        <v>79</v>
      </c>
      <c r="J31" s="26">
        <v>-3</v>
      </c>
      <c r="K31" s="13">
        <v>35.6</v>
      </c>
      <c r="L31" s="13">
        <v>9.5</v>
      </c>
      <c r="M31" s="13">
        <v>1.6</v>
      </c>
      <c r="N31" s="13">
        <v>21.4</v>
      </c>
      <c r="O31" s="13">
        <v>62.6</v>
      </c>
      <c r="P31" s="13">
        <v>51.4</v>
      </c>
      <c r="Q31" s="13">
        <v>335</v>
      </c>
      <c r="R31" s="13">
        <v>89.7</v>
      </c>
      <c r="S31" s="13">
        <v>5.6</v>
      </c>
      <c r="T31" s="13">
        <v>1.5</v>
      </c>
      <c r="U31" s="12" t="s">
        <v>230</v>
      </c>
      <c r="V31" s="10"/>
    </row>
    <row r="32" s="1" customFormat="1" customHeight="1" spans="1:22">
      <c r="A32" s="10"/>
      <c r="B32" s="11"/>
      <c r="C32" s="12" t="s">
        <v>276</v>
      </c>
      <c r="D32" s="13">
        <v>518.47</v>
      </c>
      <c r="E32" s="13">
        <v>6.43</v>
      </c>
      <c r="F32" s="13">
        <v>242.28</v>
      </c>
      <c r="G32" s="13">
        <v>1.69</v>
      </c>
      <c r="H32" s="13">
        <v>46.73</v>
      </c>
      <c r="I32" s="13">
        <v>96</v>
      </c>
      <c r="J32" s="26">
        <v>19</v>
      </c>
      <c r="K32" s="13">
        <v>28.4</v>
      </c>
      <c r="L32" s="13">
        <v>9.6</v>
      </c>
      <c r="M32" s="13">
        <v>1</v>
      </c>
      <c r="N32" s="13">
        <v>17</v>
      </c>
      <c r="O32" s="13">
        <v>72.9</v>
      </c>
      <c r="P32" s="13">
        <v>33.7</v>
      </c>
      <c r="Q32" s="13">
        <v>342</v>
      </c>
      <c r="R32" s="13">
        <v>86</v>
      </c>
      <c r="S32" s="13">
        <v>5.2</v>
      </c>
      <c r="T32" s="13">
        <v>1.4</v>
      </c>
      <c r="U32" s="13"/>
      <c r="V32" s="10"/>
    </row>
    <row r="33" s="1" customFormat="1" customHeight="1" spans="1:22">
      <c r="A33" s="10"/>
      <c r="B33" s="11"/>
      <c r="C33" s="12" t="s">
        <v>330</v>
      </c>
      <c r="D33" s="13">
        <v>665.03</v>
      </c>
      <c r="E33" s="13">
        <v>12.71</v>
      </c>
      <c r="F33" s="13">
        <v>381.66</v>
      </c>
      <c r="G33" s="13">
        <v>26.76</v>
      </c>
      <c r="H33" s="13">
        <v>57.39</v>
      </c>
      <c r="I33" s="13">
        <v>94</v>
      </c>
      <c r="J33" s="26">
        <v>22</v>
      </c>
      <c r="K33" s="13">
        <v>31</v>
      </c>
      <c r="L33" s="13">
        <v>9</v>
      </c>
      <c r="M33" s="13">
        <v>2.7</v>
      </c>
      <c r="N33" s="13">
        <v>27.7</v>
      </c>
      <c r="O33" s="13">
        <v>63.6</v>
      </c>
      <c r="P33" s="13">
        <v>79.7</v>
      </c>
      <c r="Q33" s="13">
        <v>273</v>
      </c>
      <c r="R33" s="13">
        <v>77.9</v>
      </c>
      <c r="S33" s="13">
        <v>6</v>
      </c>
      <c r="T33" s="13">
        <v>1.4</v>
      </c>
      <c r="U33" s="12" t="s">
        <v>233</v>
      </c>
      <c r="V33" s="10"/>
    </row>
    <row r="34" s="1" customFormat="1" customHeight="1" spans="1:22">
      <c r="A34" s="10"/>
      <c r="B34" s="11"/>
      <c r="C34" s="14" t="s">
        <v>220</v>
      </c>
      <c r="D34" s="17">
        <v>677.74</v>
      </c>
      <c r="E34" s="17"/>
      <c r="F34" s="17">
        <v>342.78</v>
      </c>
      <c r="G34" s="13"/>
      <c r="H34" s="16"/>
      <c r="I34" s="16">
        <v>84.3</v>
      </c>
      <c r="J34" s="26">
        <v>6.3</v>
      </c>
      <c r="K34" s="17">
        <v>34.7</v>
      </c>
      <c r="L34" s="17">
        <v>9.1</v>
      </c>
      <c r="M34" s="17">
        <v>1.9</v>
      </c>
      <c r="N34" s="17">
        <v>21</v>
      </c>
      <c r="O34" s="17">
        <v>64.8</v>
      </c>
      <c r="P34" s="17">
        <v>51.3</v>
      </c>
      <c r="Q34" s="17">
        <v>327.3</v>
      </c>
      <c r="R34" s="17">
        <v>84.8</v>
      </c>
      <c r="S34" s="17">
        <v>5.5</v>
      </c>
      <c r="T34" s="17">
        <v>1.4</v>
      </c>
      <c r="U34" s="29" t="s">
        <v>376</v>
      </c>
      <c r="V34" s="10"/>
    </row>
    <row r="35" s="1" customFormat="1" customHeight="1" spans="1:22">
      <c r="A35" s="10"/>
      <c r="B35" s="11" t="s">
        <v>343</v>
      </c>
      <c r="C35" s="12" t="s">
        <v>366</v>
      </c>
      <c r="D35" s="13">
        <v>867.93</v>
      </c>
      <c r="E35" s="21">
        <v>2.76</v>
      </c>
      <c r="F35" s="21">
        <v>499.93</v>
      </c>
      <c r="G35" s="21">
        <v>11.39</v>
      </c>
      <c r="H35" s="21">
        <v>57.6</v>
      </c>
      <c r="I35" s="13">
        <v>80</v>
      </c>
      <c r="J35" s="28">
        <v>6</v>
      </c>
      <c r="K35" s="13">
        <v>20</v>
      </c>
      <c r="L35" s="13">
        <v>7.9</v>
      </c>
      <c r="M35" s="13">
        <v>2.3</v>
      </c>
      <c r="N35" s="13">
        <v>34.8</v>
      </c>
      <c r="O35" s="13">
        <v>63.79</v>
      </c>
      <c r="P35" s="13">
        <v>65.7</v>
      </c>
      <c r="Q35" s="13">
        <v>348</v>
      </c>
      <c r="R35" s="13">
        <v>96.3</v>
      </c>
      <c r="S35" s="13">
        <v>5.2</v>
      </c>
      <c r="T35" s="13">
        <v>1.4</v>
      </c>
      <c r="U35" s="12" t="s">
        <v>200</v>
      </c>
      <c r="V35" s="10"/>
    </row>
    <row r="36" s="1" customFormat="1" customHeight="1" spans="1:22">
      <c r="A36" s="10"/>
      <c r="B36" s="11"/>
      <c r="C36" s="12" t="s">
        <v>367</v>
      </c>
      <c r="D36" s="13">
        <v>598.07</v>
      </c>
      <c r="E36" s="13">
        <v>-5.47</v>
      </c>
      <c r="F36" s="13">
        <v>315.24</v>
      </c>
      <c r="G36" s="13">
        <v>-2.61</v>
      </c>
      <c r="H36" s="13">
        <v>52.71</v>
      </c>
      <c r="I36" s="13">
        <v>80</v>
      </c>
      <c r="J36" s="28">
        <v>4</v>
      </c>
      <c r="K36" s="13">
        <v>33.9</v>
      </c>
      <c r="L36" s="13">
        <v>7.9</v>
      </c>
      <c r="M36" s="13">
        <v>1.1</v>
      </c>
      <c r="N36" s="13">
        <v>17.1</v>
      </c>
      <c r="O36" s="13">
        <v>59.65</v>
      </c>
      <c r="P36" s="13">
        <v>41.9</v>
      </c>
      <c r="Q36" s="13">
        <v>315</v>
      </c>
      <c r="R36" s="13">
        <v>90.1</v>
      </c>
      <c r="S36" s="13">
        <v>5.3</v>
      </c>
      <c r="T36" s="13">
        <v>1.5</v>
      </c>
      <c r="U36" s="12" t="s">
        <v>200</v>
      </c>
      <c r="V36" s="10"/>
    </row>
    <row r="37" s="1" customFormat="1" customHeight="1" spans="1:22">
      <c r="A37" s="10"/>
      <c r="B37" s="11"/>
      <c r="C37" s="12" t="s">
        <v>264</v>
      </c>
      <c r="D37" s="13">
        <v>730.2</v>
      </c>
      <c r="E37" s="13">
        <v>5.82</v>
      </c>
      <c r="F37" s="13">
        <v>385.5</v>
      </c>
      <c r="G37" s="13">
        <v>6.02</v>
      </c>
      <c r="H37" s="13">
        <v>52.8</v>
      </c>
      <c r="I37" s="13">
        <v>80</v>
      </c>
      <c r="J37" s="28">
        <v>4</v>
      </c>
      <c r="K37" s="13">
        <v>48.6</v>
      </c>
      <c r="L37" s="13">
        <v>10.4</v>
      </c>
      <c r="M37" s="13">
        <v>3.1</v>
      </c>
      <c r="N37" s="13">
        <v>27.5</v>
      </c>
      <c r="O37" s="13">
        <v>53.45</v>
      </c>
      <c r="P37" s="13">
        <v>62.8</v>
      </c>
      <c r="Q37" s="13">
        <v>367.1</v>
      </c>
      <c r="R37" s="13">
        <v>83.4</v>
      </c>
      <c r="S37" s="13">
        <v>6</v>
      </c>
      <c r="T37" s="13">
        <v>1.5</v>
      </c>
      <c r="U37" s="12" t="s">
        <v>200</v>
      </c>
      <c r="V37" s="10"/>
    </row>
    <row r="38" s="1" customFormat="1" customHeight="1" spans="1:22">
      <c r="A38" s="10"/>
      <c r="B38" s="11"/>
      <c r="C38" s="12" t="s">
        <v>323</v>
      </c>
      <c r="D38" s="13">
        <v>576.42</v>
      </c>
      <c r="E38" s="13">
        <v>3.75</v>
      </c>
      <c r="F38" s="13">
        <v>278.99</v>
      </c>
      <c r="G38" s="13">
        <v>2.17</v>
      </c>
      <c r="H38" s="13">
        <v>48.4</v>
      </c>
      <c r="I38" s="13">
        <v>77</v>
      </c>
      <c r="J38" s="28">
        <v>8</v>
      </c>
      <c r="K38" s="13">
        <v>24.8</v>
      </c>
      <c r="L38" s="13">
        <v>7.8</v>
      </c>
      <c r="M38" s="13">
        <v>1.6</v>
      </c>
      <c r="N38" s="13">
        <v>20.7</v>
      </c>
      <c r="O38" s="13">
        <v>75.85</v>
      </c>
      <c r="P38" s="13">
        <v>41.7</v>
      </c>
      <c r="Q38" s="13">
        <v>398</v>
      </c>
      <c r="R38" s="13">
        <v>75.3</v>
      </c>
      <c r="S38" s="13">
        <v>5.4</v>
      </c>
      <c r="T38" s="13">
        <v>1.4</v>
      </c>
      <c r="U38" s="12" t="s">
        <v>200</v>
      </c>
      <c r="V38" s="10"/>
    </row>
    <row r="39" s="1" customFormat="1" customHeight="1" spans="1:22">
      <c r="A39" s="10"/>
      <c r="B39" s="11"/>
      <c r="C39" s="12" t="s">
        <v>276</v>
      </c>
      <c r="D39" s="13">
        <v>680.3</v>
      </c>
      <c r="E39" s="13">
        <v>10.7</v>
      </c>
      <c r="F39" s="13">
        <v>324</v>
      </c>
      <c r="G39" s="13">
        <v>6.1</v>
      </c>
      <c r="H39" s="13">
        <v>47.63</v>
      </c>
      <c r="I39" s="13">
        <v>74</v>
      </c>
      <c r="J39" s="28">
        <v>12</v>
      </c>
      <c r="K39" s="13">
        <v>36.7</v>
      </c>
      <c r="L39" s="13">
        <v>9.4</v>
      </c>
      <c r="M39" s="13">
        <v>1.9</v>
      </c>
      <c r="N39" s="13">
        <v>26.7</v>
      </c>
      <c r="O39" s="13">
        <v>68.16</v>
      </c>
      <c r="P39" s="13">
        <v>52.5</v>
      </c>
      <c r="Q39" s="13">
        <v>284</v>
      </c>
      <c r="R39" s="13">
        <v>78</v>
      </c>
      <c r="S39" s="13">
        <v>5.1</v>
      </c>
      <c r="T39" s="13">
        <v>1.4</v>
      </c>
      <c r="U39" s="12" t="s">
        <v>200</v>
      </c>
      <c r="V39" s="10"/>
    </row>
    <row r="40" s="1" customFormat="1" customHeight="1" spans="1:22">
      <c r="A40" s="10"/>
      <c r="B40" s="11"/>
      <c r="C40" s="12" t="s">
        <v>330</v>
      </c>
      <c r="D40" s="13">
        <v>551.69</v>
      </c>
      <c r="E40" s="13">
        <v>1.38</v>
      </c>
      <c r="F40" s="13">
        <v>324.56</v>
      </c>
      <c r="G40" s="13">
        <v>6.94</v>
      </c>
      <c r="H40" s="13">
        <v>58.83</v>
      </c>
      <c r="I40" s="13">
        <v>90</v>
      </c>
      <c r="J40" s="28">
        <v>8</v>
      </c>
      <c r="K40" s="13">
        <v>50.6</v>
      </c>
      <c r="L40" s="13">
        <v>8.3</v>
      </c>
      <c r="M40" s="13">
        <v>2.9</v>
      </c>
      <c r="N40" s="13">
        <v>26.4</v>
      </c>
      <c r="O40" s="13">
        <v>74.62</v>
      </c>
      <c r="P40" s="13">
        <v>84.2</v>
      </c>
      <c r="Q40" s="13">
        <v>273.3</v>
      </c>
      <c r="R40" s="13">
        <v>99.3</v>
      </c>
      <c r="S40" s="13">
        <v>6.1</v>
      </c>
      <c r="T40" s="13">
        <v>1.5</v>
      </c>
      <c r="U40" s="12" t="s">
        <v>200</v>
      </c>
      <c r="V40" s="10"/>
    </row>
    <row r="41" s="1" customFormat="1" customHeight="1" spans="1:22">
      <c r="A41" s="10"/>
      <c r="B41" s="11"/>
      <c r="C41" s="12" t="s">
        <v>220</v>
      </c>
      <c r="D41" s="13">
        <v>667.44</v>
      </c>
      <c r="E41" s="13"/>
      <c r="F41" s="13">
        <v>354.7</v>
      </c>
      <c r="G41" s="22" t="s">
        <v>175</v>
      </c>
      <c r="H41" s="13">
        <v>53.14</v>
      </c>
      <c r="I41" s="13">
        <v>80</v>
      </c>
      <c r="J41" s="28">
        <v>7</v>
      </c>
      <c r="K41" s="13">
        <v>40.2</v>
      </c>
      <c r="L41" s="13">
        <v>9</v>
      </c>
      <c r="M41" s="13">
        <v>2.4</v>
      </c>
      <c r="N41" s="13">
        <v>25.3</v>
      </c>
      <c r="O41" s="13">
        <v>65.88</v>
      </c>
      <c r="P41" s="13">
        <v>58.1</v>
      </c>
      <c r="Q41" s="13">
        <v>330.9</v>
      </c>
      <c r="R41" s="13">
        <v>87.1</v>
      </c>
      <c r="S41" s="13">
        <v>5.6</v>
      </c>
      <c r="T41" s="13">
        <v>1.4</v>
      </c>
      <c r="U41" s="12" t="s">
        <v>200</v>
      </c>
      <c r="V41" s="10"/>
    </row>
    <row r="42" s="1" customFormat="1" customHeight="1" spans="1:22">
      <c r="A42" s="10"/>
      <c r="B42" s="11" t="s">
        <v>278</v>
      </c>
      <c r="C42" s="18" t="s">
        <v>370</v>
      </c>
      <c r="D42" s="13">
        <v>582.03</v>
      </c>
      <c r="E42" s="13">
        <v>4.4</v>
      </c>
      <c r="F42" s="13">
        <v>277.22</v>
      </c>
      <c r="G42" s="13">
        <v>0.07</v>
      </c>
      <c r="H42" s="13">
        <v>47.63</v>
      </c>
      <c r="I42" s="15">
        <v>75</v>
      </c>
      <c r="J42" s="26">
        <v>5</v>
      </c>
      <c r="K42" s="13">
        <v>37.3</v>
      </c>
      <c r="L42" s="13">
        <v>10</v>
      </c>
      <c r="M42" s="13">
        <v>1.7</v>
      </c>
      <c r="N42" s="13">
        <v>27.6</v>
      </c>
      <c r="O42" s="13">
        <v>69.6</v>
      </c>
      <c r="P42" s="13">
        <v>49.2</v>
      </c>
      <c r="Q42" s="13">
        <v>300</v>
      </c>
      <c r="R42" s="13">
        <v>92.5</v>
      </c>
      <c r="S42" s="13">
        <v>5.1</v>
      </c>
      <c r="T42" s="13">
        <v>1.4</v>
      </c>
      <c r="U42" s="18" t="s">
        <v>200</v>
      </c>
      <c r="V42" s="10"/>
    </row>
    <row r="43" s="1" customFormat="1" customHeight="1" spans="1:22">
      <c r="A43" s="10"/>
      <c r="B43" s="11"/>
      <c r="C43" s="18" t="s">
        <v>371</v>
      </c>
      <c r="D43" s="13">
        <v>586.49</v>
      </c>
      <c r="E43" s="13">
        <v>4.64</v>
      </c>
      <c r="F43" s="13">
        <v>308.08</v>
      </c>
      <c r="G43" s="13">
        <v>13.45</v>
      </c>
      <c r="H43" s="13">
        <v>52.53</v>
      </c>
      <c r="I43" s="15">
        <v>80</v>
      </c>
      <c r="J43" s="26">
        <v>4</v>
      </c>
      <c r="K43" s="13">
        <v>42.4</v>
      </c>
      <c r="L43" s="13">
        <v>8.7</v>
      </c>
      <c r="M43" s="13">
        <v>1.1</v>
      </c>
      <c r="N43" s="13">
        <v>14.8</v>
      </c>
      <c r="O43" s="13">
        <v>63.5</v>
      </c>
      <c r="P43" s="13">
        <v>36.4</v>
      </c>
      <c r="Q43" s="13">
        <v>311.5</v>
      </c>
      <c r="R43" s="13">
        <v>97.7</v>
      </c>
      <c r="S43" s="13">
        <v>5.3</v>
      </c>
      <c r="T43" s="13">
        <v>1.5</v>
      </c>
      <c r="U43" s="18" t="s">
        <v>200</v>
      </c>
      <c r="V43" s="10"/>
    </row>
    <row r="44" s="1" customFormat="1" customHeight="1" spans="1:22">
      <c r="A44" s="10"/>
      <c r="B44" s="11"/>
      <c r="C44" s="18" t="s">
        <v>372</v>
      </c>
      <c r="D44" s="13">
        <v>571.1</v>
      </c>
      <c r="E44" s="13">
        <v>4.11</v>
      </c>
      <c r="F44" s="13">
        <v>269.79</v>
      </c>
      <c r="G44" s="13">
        <v>0.57</v>
      </c>
      <c r="H44" s="13">
        <v>47.24</v>
      </c>
      <c r="I44" s="15">
        <v>77</v>
      </c>
      <c r="J44" s="26">
        <v>8</v>
      </c>
      <c r="K44" s="13">
        <v>25.6</v>
      </c>
      <c r="L44" s="13">
        <v>8.1</v>
      </c>
      <c r="M44" s="13">
        <v>1.8</v>
      </c>
      <c r="N44" s="13">
        <v>21.5</v>
      </c>
      <c r="O44" s="13">
        <v>76.3</v>
      </c>
      <c r="P44" s="13">
        <v>42.4</v>
      </c>
      <c r="Q44" s="13">
        <v>392</v>
      </c>
      <c r="R44" s="13">
        <v>74.6</v>
      </c>
      <c r="S44" s="13">
        <v>5.4</v>
      </c>
      <c r="T44" s="13">
        <v>1.4</v>
      </c>
      <c r="U44" s="18" t="s">
        <v>200</v>
      </c>
      <c r="V44" s="10"/>
    </row>
    <row r="45" s="1" customFormat="1" customHeight="1" spans="1:22">
      <c r="A45" s="10"/>
      <c r="B45" s="11"/>
      <c r="C45" s="18" t="s">
        <v>373</v>
      </c>
      <c r="D45" s="13">
        <v>762.3</v>
      </c>
      <c r="E45" s="13">
        <v>5.02</v>
      </c>
      <c r="F45" s="13">
        <v>400.2</v>
      </c>
      <c r="G45" s="13">
        <v>10.58</v>
      </c>
      <c r="H45" s="13">
        <v>52.5</v>
      </c>
      <c r="I45" s="15">
        <v>83</v>
      </c>
      <c r="J45" s="26">
        <v>5</v>
      </c>
      <c r="K45" s="13">
        <v>40.8</v>
      </c>
      <c r="L45" s="13">
        <v>10.6</v>
      </c>
      <c r="M45" s="13">
        <v>1.8</v>
      </c>
      <c r="N45" s="13">
        <v>21.8</v>
      </c>
      <c r="O45" s="13">
        <v>65.2</v>
      </c>
      <c r="P45" s="13">
        <v>52.1</v>
      </c>
      <c r="Q45" s="13">
        <v>335.7</v>
      </c>
      <c r="R45" s="13">
        <v>84.6</v>
      </c>
      <c r="S45" s="13">
        <v>6</v>
      </c>
      <c r="T45" s="13">
        <v>1.5</v>
      </c>
      <c r="U45" s="18" t="s">
        <v>200</v>
      </c>
      <c r="V45" s="10"/>
    </row>
    <row r="46" s="1" customFormat="1" customHeight="1" spans="1:22">
      <c r="A46" s="10"/>
      <c r="B46" s="11"/>
      <c r="C46" s="18" t="s">
        <v>366</v>
      </c>
      <c r="D46" s="13">
        <v>992.6</v>
      </c>
      <c r="E46" s="13">
        <v>13.16</v>
      </c>
      <c r="F46" s="13">
        <v>583.95</v>
      </c>
      <c r="G46" s="13">
        <v>19.79</v>
      </c>
      <c r="H46" s="13">
        <v>58.83</v>
      </c>
      <c r="I46" s="15">
        <v>78</v>
      </c>
      <c r="J46" s="26">
        <v>1</v>
      </c>
      <c r="K46" s="13">
        <v>21.9</v>
      </c>
      <c r="L46" s="13">
        <v>7.8</v>
      </c>
      <c r="M46" s="13">
        <v>2.3</v>
      </c>
      <c r="N46" s="13">
        <v>26.8</v>
      </c>
      <c r="O46" s="13">
        <v>69.4</v>
      </c>
      <c r="P46" s="13">
        <v>62.6</v>
      </c>
      <c r="Q46" s="13">
        <v>326</v>
      </c>
      <c r="R46" s="13">
        <v>103</v>
      </c>
      <c r="S46" s="13">
        <v>6</v>
      </c>
      <c r="T46" s="13">
        <v>1.4</v>
      </c>
      <c r="U46" s="18" t="s">
        <v>200</v>
      </c>
      <c r="V46" s="10"/>
    </row>
    <row r="47" s="1" customFormat="1" customHeight="1" spans="1:22">
      <c r="A47" s="10"/>
      <c r="B47" s="11"/>
      <c r="C47" s="18" t="s">
        <v>330</v>
      </c>
      <c r="D47" s="13">
        <v>687.01</v>
      </c>
      <c r="E47" s="13">
        <v>9.15</v>
      </c>
      <c r="F47" s="13">
        <v>359.93</v>
      </c>
      <c r="G47" s="13">
        <v>22.27</v>
      </c>
      <c r="H47" s="13">
        <v>52.39</v>
      </c>
      <c r="I47" s="15">
        <v>91</v>
      </c>
      <c r="J47" s="26">
        <v>7</v>
      </c>
      <c r="K47" s="13">
        <v>54</v>
      </c>
      <c r="L47" s="13">
        <v>7.9</v>
      </c>
      <c r="M47" s="13">
        <v>2.5</v>
      </c>
      <c r="N47" s="13">
        <v>20.6</v>
      </c>
      <c r="O47" s="13">
        <v>66.2</v>
      </c>
      <c r="P47" s="13">
        <v>54</v>
      </c>
      <c r="Q47" s="13">
        <v>325.9</v>
      </c>
      <c r="R47" s="13">
        <v>88.8</v>
      </c>
      <c r="S47" s="13">
        <v>5.7</v>
      </c>
      <c r="T47" s="13">
        <v>1.4</v>
      </c>
      <c r="U47" s="18" t="s">
        <v>377</v>
      </c>
      <c r="V47" s="10"/>
    </row>
    <row r="48" s="1" customFormat="1" customHeight="1" spans="1:22">
      <c r="A48" s="10"/>
      <c r="B48" s="11"/>
      <c r="C48" s="19" t="s">
        <v>220</v>
      </c>
      <c r="D48" s="23">
        <v>696.92</v>
      </c>
      <c r="E48" s="23">
        <v>7.25</v>
      </c>
      <c r="F48" s="23">
        <v>366.53</v>
      </c>
      <c r="G48" s="23">
        <v>11.25</v>
      </c>
      <c r="H48" s="23">
        <v>52.59</v>
      </c>
      <c r="I48" s="27">
        <v>80</v>
      </c>
      <c r="J48" s="26">
        <v>4</v>
      </c>
      <c r="K48" s="17">
        <v>37</v>
      </c>
      <c r="L48" s="17">
        <v>8.9</v>
      </c>
      <c r="M48" s="17">
        <v>1.9</v>
      </c>
      <c r="N48" s="17">
        <v>22.2</v>
      </c>
      <c r="O48" s="17">
        <v>68.4</v>
      </c>
      <c r="P48" s="17">
        <v>49.4</v>
      </c>
      <c r="Q48" s="17">
        <v>331.9</v>
      </c>
      <c r="R48" s="17">
        <v>87.1</v>
      </c>
      <c r="S48" s="17">
        <v>5.6</v>
      </c>
      <c r="T48" s="17">
        <v>1.4</v>
      </c>
      <c r="U48" s="30" t="s">
        <v>200</v>
      </c>
      <c r="V48" s="10"/>
    </row>
    <row r="49" s="1" customFormat="1" customHeight="1" spans="1:22">
      <c r="A49" s="10" t="s">
        <v>378</v>
      </c>
      <c r="B49" s="11" t="s">
        <v>363</v>
      </c>
      <c r="C49" s="12" t="s">
        <v>274</v>
      </c>
      <c r="D49" s="13">
        <v>512.5</v>
      </c>
      <c r="E49" s="13">
        <v>-2.53</v>
      </c>
      <c r="F49" s="13">
        <v>257.8</v>
      </c>
      <c r="G49" s="13">
        <v>2.99</v>
      </c>
      <c r="H49" s="13">
        <v>50.3</v>
      </c>
      <c r="I49" s="13">
        <v>96</v>
      </c>
      <c r="J49" s="26">
        <v>21</v>
      </c>
      <c r="K49" s="13">
        <v>87</v>
      </c>
      <c r="L49" s="13">
        <v>13</v>
      </c>
      <c r="M49" s="13">
        <v>1</v>
      </c>
      <c r="N49" s="13">
        <v>17</v>
      </c>
      <c r="O49" s="13">
        <v>51.2</v>
      </c>
      <c r="P49" s="13">
        <v>32.3</v>
      </c>
      <c r="Q49" s="13">
        <v>368</v>
      </c>
      <c r="R49" s="13">
        <v>79.8</v>
      </c>
      <c r="S49" s="13">
        <v>5.3</v>
      </c>
      <c r="T49" s="13">
        <v>1.4</v>
      </c>
      <c r="U49" s="12" t="s">
        <v>233</v>
      </c>
      <c r="V49" s="18" t="s">
        <v>365</v>
      </c>
    </row>
    <row r="50" s="1" customFormat="1" customHeight="1" spans="1:22">
      <c r="A50" s="10"/>
      <c r="B50" s="11"/>
      <c r="C50" s="12" t="s">
        <v>366</v>
      </c>
      <c r="D50" s="13">
        <v>712.9</v>
      </c>
      <c r="E50" s="13">
        <v>-2.17</v>
      </c>
      <c r="F50" s="13">
        <v>346.8</v>
      </c>
      <c r="G50" s="13">
        <v>-5.59</v>
      </c>
      <c r="H50" s="13">
        <v>48.7</v>
      </c>
      <c r="I50" s="13">
        <v>96</v>
      </c>
      <c r="J50" s="26">
        <v>17</v>
      </c>
      <c r="K50" s="13">
        <v>31.8</v>
      </c>
      <c r="L50" s="13">
        <v>9.9</v>
      </c>
      <c r="M50" s="13">
        <v>1.5</v>
      </c>
      <c r="N50" s="13">
        <v>26.2</v>
      </c>
      <c r="O50" s="13">
        <v>52.67</v>
      </c>
      <c r="P50" s="13">
        <v>54.4</v>
      </c>
      <c r="Q50" s="13">
        <v>334</v>
      </c>
      <c r="R50" s="13">
        <v>83.3</v>
      </c>
      <c r="S50" s="13">
        <v>4.6</v>
      </c>
      <c r="T50" s="13">
        <v>1.2</v>
      </c>
      <c r="U50" s="12" t="s">
        <v>200</v>
      </c>
      <c r="V50" s="28"/>
    </row>
    <row r="51" s="1" customFormat="1" customHeight="1" spans="1:22">
      <c r="A51" s="10"/>
      <c r="B51" s="11"/>
      <c r="C51" s="12" t="s">
        <v>367</v>
      </c>
      <c r="D51" s="13">
        <v>407.3</v>
      </c>
      <c r="E51" s="13">
        <v>-10.36</v>
      </c>
      <c r="F51" s="13">
        <v>198.7</v>
      </c>
      <c r="G51" s="13">
        <v>-5.62</v>
      </c>
      <c r="H51" s="13">
        <v>48.8</v>
      </c>
      <c r="I51" s="13">
        <v>101</v>
      </c>
      <c r="J51" s="26">
        <v>19</v>
      </c>
      <c r="K51" s="13">
        <v>61.6</v>
      </c>
      <c r="L51" s="13">
        <v>12.5</v>
      </c>
      <c r="M51" s="13">
        <v>0.9</v>
      </c>
      <c r="N51" s="13">
        <v>12.1</v>
      </c>
      <c r="O51" s="13">
        <v>50.41</v>
      </c>
      <c r="P51" s="13">
        <v>24.8</v>
      </c>
      <c r="Q51" s="13">
        <v>357.5</v>
      </c>
      <c r="R51" s="13">
        <v>64.3</v>
      </c>
      <c r="S51" s="13">
        <v>5.4</v>
      </c>
      <c r="T51" s="13">
        <v>1.3</v>
      </c>
      <c r="U51" s="12" t="s">
        <v>200</v>
      </c>
      <c r="V51" s="28"/>
    </row>
    <row r="52" s="1" customFormat="1" customHeight="1" spans="1:22">
      <c r="A52" s="10"/>
      <c r="B52" s="11"/>
      <c r="C52" s="12" t="s">
        <v>264</v>
      </c>
      <c r="D52" s="13">
        <v>680.2</v>
      </c>
      <c r="E52" s="13">
        <v>15.61</v>
      </c>
      <c r="F52" s="13">
        <v>386.3</v>
      </c>
      <c r="G52" s="13">
        <v>26.77</v>
      </c>
      <c r="H52" s="13">
        <v>56.8</v>
      </c>
      <c r="I52" s="13">
        <v>98</v>
      </c>
      <c r="J52" s="26">
        <v>19</v>
      </c>
      <c r="K52" s="13">
        <v>72.6</v>
      </c>
      <c r="L52" s="13">
        <v>15.8</v>
      </c>
      <c r="M52" s="13">
        <v>2.7</v>
      </c>
      <c r="N52" s="13">
        <v>28.2</v>
      </c>
      <c r="O52" s="13">
        <v>61.7</v>
      </c>
      <c r="P52" s="13">
        <v>55.2</v>
      </c>
      <c r="Q52" s="13">
        <v>339</v>
      </c>
      <c r="R52" s="13">
        <v>79.3</v>
      </c>
      <c r="S52" s="13">
        <v>5.9</v>
      </c>
      <c r="T52" s="13">
        <v>1.3</v>
      </c>
      <c r="U52" s="12" t="s">
        <v>233</v>
      </c>
      <c r="V52" s="28"/>
    </row>
    <row r="53" s="1" customFormat="1" customHeight="1" spans="1:22">
      <c r="A53" s="10"/>
      <c r="B53" s="11"/>
      <c r="C53" s="12" t="s">
        <v>323</v>
      </c>
      <c r="D53" s="13">
        <v>670</v>
      </c>
      <c r="E53" s="13">
        <v>19.52</v>
      </c>
      <c r="F53" s="13">
        <v>338.9</v>
      </c>
      <c r="G53" s="13">
        <v>20.76</v>
      </c>
      <c r="H53" s="13">
        <v>50.6</v>
      </c>
      <c r="I53" s="13">
        <v>97</v>
      </c>
      <c r="J53" s="26">
        <v>15</v>
      </c>
      <c r="K53" s="13">
        <v>44.7</v>
      </c>
      <c r="L53" s="13">
        <v>12.8</v>
      </c>
      <c r="M53" s="13">
        <v>0.8</v>
      </c>
      <c r="N53" s="13">
        <v>17.6</v>
      </c>
      <c r="O53" s="13">
        <v>80.11</v>
      </c>
      <c r="P53" s="13">
        <v>51.2</v>
      </c>
      <c r="Q53" s="13">
        <v>320</v>
      </c>
      <c r="R53" s="13">
        <v>70.1</v>
      </c>
      <c r="S53" s="13">
        <v>5.7</v>
      </c>
      <c r="T53" s="13">
        <v>1.5</v>
      </c>
      <c r="U53" s="12" t="s">
        <v>200</v>
      </c>
      <c r="V53" s="28"/>
    </row>
    <row r="54" s="1" customFormat="1" customHeight="1" spans="1:22">
      <c r="A54" s="10"/>
      <c r="B54" s="11"/>
      <c r="C54" s="12" t="s">
        <v>368</v>
      </c>
      <c r="D54" s="13">
        <v>813.9</v>
      </c>
      <c r="E54" s="13">
        <v>11.11</v>
      </c>
      <c r="F54" s="13">
        <v>452.4</v>
      </c>
      <c r="G54" s="13">
        <v>27.88</v>
      </c>
      <c r="H54" s="13">
        <v>55.6</v>
      </c>
      <c r="I54" s="13">
        <v>97</v>
      </c>
      <c r="J54" s="26">
        <v>20</v>
      </c>
      <c r="K54" s="13">
        <v>77.6</v>
      </c>
      <c r="L54" s="13">
        <v>13.1</v>
      </c>
      <c r="M54" s="13">
        <v>1.1</v>
      </c>
      <c r="N54" s="13">
        <v>18.4</v>
      </c>
      <c r="O54" s="13">
        <v>75</v>
      </c>
      <c r="P54" s="13">
        <v>47.1</v>
      </c>
      <c r="Q54" s="13">
        <v>341.6</v>
      </c>
      <c r="R54" s="13">
        <v>78.6</v>
      </c>
      <c r="S54" s="13">
        <v>5.2</v>
      </c>
      <c r="T54" s="13">
        <v>1.4</v>
      </c>
      <c r="U54" s="12" t="s">
        <v>364</v>
      </c>
      <c r="V54" s="28"/>
    </row>
    <row r="55" s="1" customFormat="1" customHeight="1" spans="1:22">
      <c r="A55" s="10"/>
      <c r="B55" s="11"/>
      <c r="C55" s="12" t="s">
        <v>276</v>
      </c>
      <c r="D55" s="13">
        <v>449.3</v>
      </c>
      <c r="E55" s="13">
        <v>5.17</v>
      </c>
      <c r="F55" s="13">
        <v>253</v>
      </c>
      <c r="G55" s="13">
        <v>27.72</v>
      </c>
      <c r="H55" s="13">
        <v>56.3</v>
      </c>
      <c r="I55" s="13">
        <v>97</v>
      </c>
      <c r="J55" s="26">
        <v>25</v>
      </c>
      <c r="K55" s="13">
        <v>36.9</v>
      </c>
      <c r="L55" s="13">
        <v>10.4</v>
      </c>
      <c r="M55" s="13">
        <v>1</v>
      </c>
      <c r="N55" s="13">
        <v>14</v>
      </c>
      <c r="O55" s="13">
        <v>76.43</v>
      </c>
      <c r="P55" s="13">
        <v>40.1</v>
      </c>
      <c r="Q55" s="13">
        <v>332</v>
      </c>
      <c r="R55" s="13">
        <v>81</v>
      </c>
      <c r="S55" s="13">
        <v>5.3</v>
      </c>
      <c r="T55" s="13">
        <v>1.3</v>
      </c>
      <c r="U55" s="12" t="s">
        <v>200</v>
      </c>
      <c r="V55" s="28"/>
    </row>
    <row r="56" s="1" customFormat="1" customHeight="1" spans="1:22">
      <c r="A56" s="10"/>
      <c r="B56" s="11"/>
      <c r="C56" s="14" t="s">
        <v>220</v>
      </c>
      <c r="D56" s="13">
        <v>606.6</v>
      </c>
      <c r="E56" s="15">
        <v>5.7</v>
      </c>
      <c r="F56" s="13">
        <v>319.1</v>
      </c>
      <c r="G56" s="13">
        <v>13.64</v>
      </c>
      <c r="H56" s="16"/>
      <c r="I56" s="16">
        <v>97.4</v>
      </c>
      <c r="J56" s="26">
        <v>19.4</v>
      </c>
      <c r="K56" s="13">
        <v>58.9</v>
      </c>
      <c r="L56" s="13">
        <v>12.5</v>
      </c>
      <c r="M56" s="13">
        <v>1.3</v>
      </c>
      <c r="N56" s="13">
        <v>19.1</v>
      </c>
      <c r="O56" s="13">
        <v>63.93</v>
      </c>
      <c r="P56" s="13">
        <v>43.6</v>
      </c>
      <c r="Q56" s="13">
        <v>341.7</v>
      </c>
      <c r="R56" s="13">
        <v>76.6</v>
      </c>
      <c r="S56" s="13">
        <v>5.4</v>
      </c>
      <c r="T56" s="13">
        <v>1.3</v>
      </c>
      <c r="U56" s="12" t="s">
        <v>200</v>
      </c>
      <c r="V56" s="28"/>
    </row>
    <row r="57" s="1" customFormat="1" customHeight="1" spans="1:22">
      <c r="A57" s="10"/>
      <c r="B57" s="11" t="s">
        <v>339</v>
      </c>
      <c r="C57" s="12" t="s">
        <v>366</v>
      </c>
      <c r="D57" s="13">
        <v>685.34</v>
      </c>
      <c r="E57" s="13">
        <v>4.85</v>
      </c>
      <c r="F57" s="13">
        <v>366.93</v>
      </c>
      <c r="G57" s="13">
        <v>16.36</v>
      </c>
      <c r="H57" s="13">
        <v>53.54</v>
      </c>
      <c r="I57" s="13">
        <v>85</v>
      </c>
      <c r="J57" s="26">
        <v>13</v>
      </c>
      <c r="K57" s="13">
        <v>37</v>
      </c>
      <c r="L57" s="13">
        <v>10.6</v>
      </c>
      <c r="M57" s="13">
        <v>1.7</v>
      </c>
      <c r="N57" s="13">
        <v>22.9</v>
      </c>
      <c r="O57" s="13">
        <v>58.5</v>
      </c>
      <c r="P57" s="13">
        <v>49.1</v>
      </c>
      <c r="Q57" s="13">
        <v>354</v>
      </c>
      <c r="R57" s="13">
        <v>81.2</v>
      </c>
      <c r="S57" s="13">
        <v>5.3</v>
      </c>
      <c r="T57" s="13">
        <v>1.2</v>
      </c>
      <c r="U57" s="12" t="s">
        <v>200</v>
      </c>
      <c r="V57" s="28"/>
    </row>
    <row r="58" s="1" customFormat="1" customHeight="1" spans="1:22">
      <c r="A58" s="10"/>
      <c r="B58" s="11"/>
      <c r="C58" s="12" t="s">
        <v>367</v>
      </c>
      <c r="D58" s="13">
        <v>652.99</v>
      </c>
      <c r="E58" s="13">
        <v>-0.68</v>
      </c>
      <c r="F58" s="13">
        <v>284.64</v>
      </c>
      <c r="G58" s="13">
        <v>-6.83</v>
      </c>
      <c r="H58" s="13">
        <v>43.59</v>
      </c>
      <c r="I58" s="13">
        <v>95</v>
      </c>
      <c r="J58" s="26">
        <v>22</v>
      </c>
      <c r="K58" s="13">
        <v>70.7</v>
      </c>
      <c r="L58" s="13">
        <v>12.8</v>
      </c>
      <c r="M58" s="13">
        <v>0.7</v>
      </c>
      <c r="N58" s="13">
        <v>18.7</v>
      </c>
      <c r="O58" s="13">
        <v>51.9</v>
      </c>
      <c r="P58" s="13">
        <v>45.2</v>
      </c>
      <c r="Q58" s="13">
        <v>298.5</v>
      </c>
      <c r="R58" s="13">
        <v>92.8</v>
      </c>
      <c r="S58" s="13">
        <v>5.7</v>
      </c>
      <c r="T58" s="13">
        <v>1.5</v>
      </c>
      <c r="U58" s="12" t="s">
        <v>200</v>
      </c>
      <c r="V58" s="28"/>
    </row>
    <row r="59" s="1" customFormat="1" customHeight="1" spans="1:22">
      <c r="A59" s="10"/>
      <c r="B59" s="11"/>
      <c r="C59" s="12" t="s">
        <v>264</v>
      </c>
      <c r="D59" s="13">
        <v>580.56</v>
      </c>
      <c r="E59" s="13">
        <v>-1.97</v>
      </c>
      <c r="F59" s="13">
        <v>287.96</v>
      </c>
      <c r="G59" s="13">
        <v>-6.67</v>
      </c>
      <c r="H59" s="13">
        <v>49.6</v>
      </c>
      <c r="I59" s="13">
        <v>87</v>
      </c>
      <c r="J59" s="26">
        <v>8</v>
      </c>
      <c r="K59" s="13">
        <v>72.6</v>
      </c>
      <c r="L59" s="13">
        <v>12.7</v>
      </c>
      <c r="M59" s="13">
        <v>2.9</v>
      </c>
      <c r="N59" s="13">
        <v>20.6</v>
      </c>
      <c r="O59" s="13">
        <v>61.6</v>
      </c>
      <c r="P59" s="13">
        <v>44.7</v>
      </c>
      <c r="Q59" s="13">
        <v>395</v>
      </c>
      <c r="R59" s="13">
        <v>66.9</v>
      </c>
      <c r="S59" s="13">
        <v>5.4</v>
      </c>
      <c r="T59" s="13">
        <v>1.3</v>
      </c>
      <c r="U59" s="12" t="s">
        <v>364</v>
      </c>
      <c r="V59" s="28"/>
    </row>
    <row r="60" s="1" customFormat="1" customHeight="1" spans="1:22">
      <c r="A60" s="10"/>
      <c r="B60" s="11"/>
      <c r="C60" s="12" t="s">
        <v>323</v>
      </c>
      <c r="D60" s="13">
        <v>653.64</v>
      </c>
      <c r="E60" s="13">
        <v>18.96</v>
      </c>
      <c r="F60" s="13">
        <v>321.79</v>
      </c>
      <c r="G60" s="13">
        <v>20.08</v>
      </c>
      <c r="H60" s="13">
        <v>49.23</v>
      </c>
      <c r="I60" s="13">
        <v>92</v>
      </c>
      <c r="J60" s="26">
        <v>18</v>
      </c>
      <c r="K60" s="13">
        <v>35.7</v>
      </c>
      <c r="L60" s="13">
        <v>11.1</v>
      </c>
      <c r="M60" s="13">
        <v>0.7</v>
      </c>
      <c r="N60" s="13">
        <v>17.1</v>
      </c>
      <c r="O60" s="13">
        <v>76.6</v>
      </c>
      <c r="P60" s="13">
        <v>45.3</v>
      </c>
      <c r="Q60" s="13">
        <v>346</v>
      </c>
      <c r="R60" s="13">
        <v>74.8</v>
      </c>
      <c r="S60" s="13">
        <v>5.3</v>
      </c>
      <c r="T60" s="13">
        <v>1.3</v>
      </c>
      <c r="U60" s="12" t="s">
        <v>200</v>
      </c>
      <c r="V60" s="28"/>
    </row>
    <row r="61" s="1" customFormat="1" customHeight="1" spans="1:22">
      <c r="A61" s="10"/>
      <c r="B61" s="11"/>
      <c r="C61" s="12" t="s">
        <v>368</v>
      </c>
      <c r="D61" s="13">
        <v>813.74</v>
      </c>
      <c r="E61" s="13">
        <v>5.44</v>
      </c>
      <c r="F61" s="13">
        <v>441.05</v>
      </c>
      <c r="G61" s="13">
        <v>21.07</v>
      </c>
      <c r="H61" s="13">
        <v>54.2</v>
      </c>
      <c r="I61" s="13">
        <v>93</v>
      </c>
      <c r="J61" s="26">
        <v>22</v>
      </c>
      <c r="K61" s="13">
        <v>71.2</v>
      </c>
      <c r="L61" s="13">
        <v>12.6</v>
      </c>
      <c r="M61" s="13">
        <v>1.2</v>
      </c>
      <c r="N61" s="13">
        <v>19.4</v>
      </c>
      <c r="O61" s="13">
        <v>66</v>
      </c>
      <c r="P61" s="13">
        <v>51.4</v>
      </c>
      <c r="Q61" s="13">
        <v>338.3</v>
      </c>
      <c r="R61" s="13">
        <v>79.2</v>
      </c>
      <c r="S61" s="13">
        <v>5.6</v>
      </c>
      <c r="T61" s="13">
        <v>1.4</v>
      </c>
      <c r="U61" s="12" t="s">
        <v>230</v>
      </c>
      <c r="V61" s="28"/>
    </row>
    <row r="62" s="1" customFormat="1" customHeight="1" spans="1:22">
      <c r="A62" s="10"/>
      <c r="B62" s="11"/>
      <c r="C62" s="12" t="s">
        <v>276</v>
      </c>
      <c r="D62" s="13">
        <v>511.58</v>
      </c>
      <c r="E62" s="13">
        <v>5.02</v>
      </c>
      <c r="F62" s="13">
        <v>252.77</v>
      </c>
      <c r="G62" s="13">
        <v>6.09</v>
      </c>
      <c r="H62" s="13">
        <v>49.41</v>
      </c>
      <c r="I62" s="13">
        <v>107</v>
      </c>
      <c r="J62" s="26">
        <v>34</v>
      </c>
      <c r="K62" s="13">
        <v>36.4</v>
      </c>
      <c r="L62" s="13">
        <v>11.6</v>
      </c>
      <c r="M62" s="13">
        <v>0.8</v>
      </c>
      <c r="N62" s="13">
        <v>27.2</v>
      </c>
      <c r="O62" s="13">
        <v>71.3</v>
      </c>
      <c r="P62" s="13">
        <v>52.3</v>
      </c>
      <c r="Q62" s="13">
        <v>400</v>
      </c>
      <c r="R62" s="13">
        <v>71.4</v>
      </c>
      <c r="S62" s="13">
        <v>5</v>
      </c>
      <c r="T62" s="13">
        <v>1.3</v>
      </c>
      <c r="U62" s="13"/>
      <c r="V62" s="28"/>
    </row>
    <row r="63" s="1" customFormat="1" customHeight="1" spans="1:22">
      <c r="A63" s="10"/>
      <c r="B63" s="11"/>
      <c r="C63" s="12" t="s">
        <v>330</v>
      </c>
      <c r="D63" s="13">
        <v>658.37</v>
      </c>
      <c r="E63" s="13">
        <v>11.58</v>
      </c>
      <c r="F63" s="13">
        <v>329.19</v>
      </c>
      <c r="G63" s="13">
        <v>9.33</v>
      </c>
      <c r="H63" s="13">
        <v>50.02</v>
      </c>
      <c r="I63" s="13">
        <v>102</v>
      </c>
      <c r="J63" s="26">
        <v>16</v>
      </c>
      <c r="K63" s="13">
        <v>55.7</v>
      </c>
      <c r="L63" s="13">
        <v>12.7</v>
      </c>
      <c r="M63" s="13">
        <v>3.3</v>
      </c>
      <c r="N63" s="13">
        <v>25</v>
      </c>
      <c r="O63" s="13">
        <v>72.6</v>
      </c>
      <c r="P63" s="13">
        <v>64.7</v>
      </c>
      <c r="Q63" s="13">
        <v>341</v>
      </c>
      <c r="R63" s="13">
        <v>78.2</v>
      </c>
      <c r="S63" s="13">
        <v>6.5</v>
      </c>
      <c r="T63" s="13">
        <v>1.5</v>
      </c>
      <c r="U63" s="12" t="s">
        <v>369</v>
      </c>
      <c r="V63" s="28"/>
    </row>
    <row r="64" s="1" customFormat="1" customHeight="1" spans="1:22">
      <c r="A64" s="10"/>
      <c r="B64" s="11"/>
      <c r="C64" s="14" t="s">
        <v>220</v>
      </c>
      <c r="D64" s="17">
        <v>650.89</v>
      </c>
      <c r="E64" s="17"/>
      <c r="F64" s="17">
        <v>326.33</v>
      </c>
      <c r="G64" s="13"/>
      <c r="H64" s="16"/>
      <c r="I64" s="16">
        <v>95.6</v>
      </c>
      <c r="J64" s="26">
        <v>19</v>
      </c>
      <c r="K64" s="17">
        <v>54.2</v>
      </c>
      <c r="L64" s="17">
        <v>12</v>
      </c>
      <c r="M64" s="17">
        <v>1.6</v>
      </c>
      <c r="N64" s="17">
        <v>21.6</v>
      </c>
      <c r="O64" s="17">
        <v>65.5</v>
      </c>
      <c r="P64" s="17">
        <v>50.4</v>
      </c>
      <c r="Q64" s="17">
        <v>353.3</v>
      </c>
      <c r="R64" s="17">
        <v>77.8</v>
      </c>
      <c r="S64" s="17">
        <v>5.5</v>
      </c>
      <c r="T64" s="17">
        <v>1.4</v>
      </c>
      <c r="U64" s="29" t="s">
        <v>209</v>
      </c>
      <c r="V64" s="28"/>
    </row>
    <row r="65" s="1" customFormat="1" customHeight="1" spans="1:22">
      <c r="A65" s="10"/>
      <c r="B65" s="11" t="s">
        <v>278</v>
      </c>
      <c r="C65" s="18" t="s">
        <v>370</v>
      </c>
      <c r="D65" s="13">
        <v>612.25</v>
      </c>
      <c r="E65" s="13">
        <v>9.9</v>
      </c>
      <c r="F65" s="13">
        <v>313.72</v>
      </c>
      <c r="G65" s="13">
        <v>13.25</v>
      </c>
      <c r="H65" s="13">
        <v>51.24</v>
      </c>
      <c r="I65" s="15">
        <v>85</v>
      </c>
      <c r="J65" s="26">
        <v>15</v>
      </c>
      <c r="K65" s="13">
        <v>34.3</v>
      </c>
      <c r="L65" s="13">
        <v>11.5</v>
      </c>
      <c r="M65" s="13">
        <v>1.8</v>
      </c>
      <c r="N65" s="13">
        <v>28.3</v>
      </c>
      <c r="O65" s="13">
        <v>71.7</v>
      </c>
      <c r="P65" s="13">
        <v>48.2</v>
      </c>
      <c r="Q65" s="13">
        <v>400</v>
      </c>
      <c r="R65" s="13">
        <v>80</v>
      </c>
      <c r="S65" s="13">
        <v>5</v>
      </c>
      <c r="T65" s="13">
        <v>1.4</v>
      </c>
      <c r="U65" s="18" t="s">
        <v>200</v>
      </c>
      <c r="V65" s="28"/>
    </row>
    <row r="66" s="1" customFormat="1" customHeight="1" spans="1:22">
      <c r="A66" s="10"/>
      <c r="B66" s="11"/>
      <c r="C66" s="18" t="s">
        <v>371</v>
      </c>
      <c r="D66" s="13">
        <v>612.53</v>
      </c>
      <c r="E66" s="13">
        <v>9.29</v>
      </c>
      <c r="F66" s="13">
        <v>299.4</v>
      </c>
      <c r="G66" s="13">
        <v>10.26</v>
      </c>
      <c r="H66" s="13">
        <v>48.88</v>
      </c>
      <c r="I66" s="15">
        <v>95</v>
      </c>
      <c r="J66" s="26">
        <v>19</v>
      </c>
      <c r="K66" s="13">
        <v>71.8</v>
      </c>
      <c r="L66" s="13">
        <v>11.7</v>
      </c>
      <c r="M66" s="13">
        <v>0.6</v>
      </c>
      <c r="N66" s="13">
        <v>17.8</v>
      </c>
      <c r="O66" s="13">
        <v>62.4</v>
      </c>
      <c r="P66" s="13">
        <v>48</v>
      </c>
      <c r="Q66" s="13">
        <v>310.5</v>
      </c>
      <c r="R66" s="13">
        <v>90.3</v>
      </c>
      <c r="S66" s="13">
        <v>5.3</v>
      </c>
      <c r="T66" s="13">
        <v>1.4</v>
      </c>
      <c r="U66" s="18" t="s">
        <v>200</v>
      </c>
      <c r="V66" s="28"/>
    </row>
    <row r="67" s="1" customFormat="1" customHeight="1" spans="1:22">
      <c r="A67" s="10"/>
      <c r="B67" s="11"/>
      <c r="C67" s="18" t="s">
        <v>372</v>
      </c>
      <c r="D67" s="13">
        <v>633.63</v>
      </c>
      <c r="E67" s="13">
        <v>15.51</v>
      </c>
      <c r="F67" s="13">
        <v>331.39</v>
      </c>
      <c r="G67" s="13">
        <v>23.54</v>
      </c>
      <c r="H67" s="13">
        <v>52.3</v>
      </c>
      <c r="I67" s="15">
        <v>88</v>
      </c>
      <c r="J67" s="26">
        <v>19</v>
      </c>
      <c r="K67" s="13">
        <v>65.3</v>
      </c>
      <c r="L67" s="13">
        <v>12.6</v>
      </c>
      <c r="M67" s="13">
        <v>1.8</v>
      </c>
      <c r="N67" s="13">
        <v>29.4</v>
      </c>
      <c r="O67" s="13">
        <v>72.2</v>
      </c>
      <c r="P67" s="13">
        <v>45.3</v>
      </c>
      <c r="Q67" s="13">
        <v>352</v>
      </c>
      <c r="R67" s="13">
        <v>72.1</v>
      </c>
      <c r="S67" s="13">
        <v>5.4</v>
      </c>
      <c r="T67" s="13">
        <v>1.3</v>
      </c>
      <c r="U67" s="18" t="s">
        <v>200</v>
      </c>
      <c r="V67" s="28"/>
    </row>
    <row r="68" s="1" customFormat="1" customHeight="1" spans="1:22">
      <c r="A68" s="10"/>
      <c r="B68" s="11"/>
      <c r="C68" s="18" t="s">
        <v>373</v>
      </c>
      <c r="D68" s="13">
        <v>771</v>
      </c>
      <c r="E68" s="13">
        <v>10.62</v>
      </c>
      <c r="F68" s="13">
        <v>399.4</v>
      </c>
      <c r="G68" s="13">
        <v>5.61</v>
      </c>
      <c r="H68" s="13">
        <v>51.8</v>
      </c>
      <c r="I68" s="15">
        <v>86</v>
      </c>
      <c r="J68" s="26">
        <v>8</v>
      </c>
      <c r="K68" s="13">
        <v>62.7</v>
      </c>
      <c r="L68" s="13">
        <v>12.7</v>
      </c>
      <c r="M68" s="13">
        <v>1.8</v>
      </c>
      <c r="N68" s="13">
        <v>21</v>
      </c>
      <c r="O68" s="13">
        <v>64.2</v>
      </c>
      <c r="P68" s="13">
        <v>49.8</v>
      </c>
      <c r="Q68" s="13">
        <v>374.6</v>
      </c>
      <c r="R68" s="13">
        <v>77.6</v>
      </c>
      <c r="S68" s="13">
        <v>5.6</v>
      </c>
      <c r="T68" s="13">
        <v>1.4</v>
      </c>
      <c r="U68" s="18" t="s">
        <v>200</v>
      </c>
      <c r="V68" s="28"/>
    </row>
    <row r="69" s="1" customFormat="1" customHeight="1" spans="1:22">
      <c r="A69" s="10"/>
      <c r="B69" s="11"/>
      <c r="C69" s="18" t="s">
        <v>366</v>
      </c>
      <c r="D69" s="13">
        <v>1065.1</v>
      </c>
      <c r="E69" s="13">
        <v>21.42</v>
      </c>
      <c r="F69" s="13">
        <v>599.97</v>
      </c>
      <c r="G69" s="13">
        <v>23.08</v>
      </c>
      <c r="H69" s="13">
        <v>56.33</v>
      </c>
      <c r="I69" s="15">
        <v>87</v>
      </c>
      <c r="J69" s="26">
        <v>10</v>
      </c>
      <c r="K69" s="13">
        <v>34.2</v>
      </c>
      <c r="L69" s="13">
        <v>10.3</v>
      </c>
      <c r="M69" s="13">
        <v>1.4</v>
      </c>
      <c r="N69" s="13">
        <v>24.4</v>
      </c>
      <c r="O69" s="13">
        <v>68</v>
      </c>
      <c r="P69" s="13">
        <v>68.4</v>
      </c>
      <c r="Q69" s="13">
        <v>278</v>
      </c>
      <c r="R69" s="13">
        <v>98.6</v>
      </c>
      <c r="S69" s="13">
        <v>5.4</v>
      </c>
      <c r="T69" s="13">
        <v>1.4</v>
      </c>
      <c r="U69" s="18" t="s">
        <v>200</v>
      </c>
      <c r="V69" s="28"/>
    </row>
    <row r="70" s="1" customFormat="1" customHeight="1" spans="1:22">
      <c r="A70" s="10"/>
      <c r="B70" s="11"/>
      <c r="C70" s="18" t="s">
        <v>330</v>
      </c>
      <c r="D70" s="13">
        <v>686.61</v>
      </c>
      <c r="E70" s="13">
        <v>9.09</v>
      </c>
      <c r="F70" s="13">
        <v>388.28</v>
      </c>
      <c r="G70" s="13">
        <v>31.9</v>
      </c>
      <c r="H70" s="13">
        <v>56.55</v>
      </c>
      <c r="I70" s="15">
        <v>103</v>
      </c>
      <c r="J70" s="26">
        <v>19</v>
      </c>
      <c r="K70" s="13">
        <v>84.3</v>
      </c>
      <c r="L70" s="13">
        <v>14.3</v>
      </c>
      <c r="M70" s="13">
        <v>2.6</v>
      </c>
      <c r="N70" s="13">
        <v>31.3</v>
      </c>
      <c r="O70" s="13">
        <v>55.6</v>
      </c>
      <c r="P70" s="13">
        <v>84</v>
      </c>
      <c r="Q70" s="13">
        <v>265.2</v>
      </c>
      <c r="R70" s="13">
        <v>91.7</v>
      </c>
      <c r="S70" s="13">
        <v>6.2</v>
      </c>
      <c r="T70" s="13">
        <v>1.4</v>
      </c>
      <c r="U70" s="18" t="s">
        <v>379</v>
      </c>
      <c r="V70" s="28"/>
    </row>
    <row r="71" s="1" customFormat="1" customHeight="1" spans="1:22">
      <c r="A71" s="10"/>
      <c r="B71" s="11"/>
      <c r="C71" s="19" t="s">
        <v>220</v>
      </c>
      <c r="D71" s="23">
        <v>730.19</v>
      </c>
      <c r="E71" s="23">
        <v>12.37</v>
      </c>
      <c r="F71" s="23">
        <v>388.69</v>
      </c>
      <c r="G71" s="23">
        <v>17.97</v>
      </c>
      <c r="H71" s="23">
        <v>53.23</v>
      </c>
      <c r="I71" s="27">
        <v>91</v>
      </c>
      <c r="J71" s="26">
        <v>15</v>
      </c>
      <c r="K71" s="17">
        <v>58.8</v>
      </c>
      <c r="L71" s="17">
        <v>12.2</v>
      </c>
      <c r="M71" s="17">
        <v>1.7</v>
      </c>
      <c r="N71" s="17">
        <v>25.4</v>
      </c>
      <c r="O71" s="17">
        <v>65.7</v>
      </c>
      <c r="P71" s="17">
        <v>57.3</v>
      </c>
      <c r="Q71" s="17">
        <v>330.1</v>
      </c>
      <c r="R71" s="17">
        <v>85</v>
      </c>
      <c r="S71" s="17">
        <v>5.5</v>
      </c>
      <c r="T71" s="17">
        <v>1.4</v>
      </c>
      <c r="U71" s="30" t="s">
        <v>200</v>
      </c>
      <c r="V71" s="28"/>
    </row>
    <row r="72" s="1" customFormat="1" customHeight="1" spans="1:22">
      <c r="A72" s="10" t="s">
        <v>380</v>
      </c>
      <c r="B72" s="11" t="s">
        <v>339</v>
      </c>
      <c r="C72" s="18" t="s">
        <v>327</v>
      </c>
      <c r="D72" s="13">
        <v>687.44</v>
      </c>
      <c r="E72" s="13">
        <v>18.9</v>
      </c>
      <c r="F72" s="13">
        <v>351.42</v>
      </c>
      <c r="G72" s="13">
        <v>16.22</v>
      </c>
      <c r="H72" s="13">
        <v>51.12</v>
      </c>
      <c r="I72" s="13">
        <v>91</v>
      </c>
      <c r="J72" s="26">
        <v>5</v>
      </c>
      <c r="K72" s="13">
        <v>72</v>
      </c>
      <c r="L72" s="13">
        <v>16.2</v>
      </c>
      <c r="M72" s="13">
        <v>2</v>
      </c>
      <c r="N72" s="13">
        <v>39</v>
      </c>
      <c r="O72" s="13">
        <v>74.9</v>
      </c>
      <c r="P72" s="13">
        <v>92.9</v>
      </c>
      <c r="Q72" s="13">
        <v>318.7</v>
      </c>
      <c r="R72" s="13">
        <v>70.3</v>
      </c>
      <c r="S72" s="13">
        <v>6.45</v>
      </c>
      <c r="T72" s="13">
        <v>1.42</v>
      </c>
      <c r="U72" s="12" t="s">
        <v>379</v>
      </c>
      <c r="V72" s="10" t="s">
        <v>260</v>
      </c>
    </row>
    <row r="73" s="1" customFormat="1" customHeight="1" spans="1:22">
      <c r="A73" s="10"/>
      <c r="B73" s="26"/>
      <c r="C73" s="18" t="s">
        <v>367</v>
      </c>
      <c r="D73" s="13">
        <v>786.74</v>
      </c>
      <c r="E73" s="13">
        <v>12.9</v>
      </c>
      <c r="F73" s="13">
        <v>404.07</v>
      </c>
      <c r="G73" s="13">
        <v>12.07</v>
      </c>
      <c r="H73" s="13">
        <v>51.36</v>
      </c>
      <c r="I73" s="13">
        <v>86</v>
      </c>
      <c r="J73" s="26">
        <v>5</v>
      </c>
      <c r="K73" s="13">
        <v>78.3</v>
      </c>
      <c r="L73" s="13">
        <v>15.7</v>
      </c>
      <c r="M73" s="13">
        <v>2.8</v>
      </c>
      <c r="N73" s="13">
        <v>28.9</v>
      </c>
      <c r="O73" s="13">
        <v>78.2</v>
      </c>
      <c r="P73" s="13">
        <v>86.1</v>
      </c>
      <c r="Q73" s="13">
        <v>277.1</v>
      </c>
      <c r="R73" s="13">
        <v>86.2</v>
      </c>
      <c r="S73" s="13">
        <v>6.5</v>
      </c>
      <c r="T73" s="13">
        <v>1.43</v>
      </c>
      <c r="U73" s="12" t="s">
        <v>200</v>
      </c>
      <c r="V73" s="10"/>
    </row>
    <row r="74" s="1" customFormat="1" customHeight="1" spans="1:22">
      <c r="A74" s="10"/>
      <c r="B74" s="26"/>
      <c r="C74" s="18" t="s">
        <v>264</v>
      </c>
      <c r="D74" s="13">
        <v>702.44</v>
      </c>
      <c r="E74" s="13">
        <v>3.78</v>
      </c>
      <c r="F74" s="13">
        <v>363.87</v>
      </c>
      <c r="G74" s="13">
        <v>7.94</v>
      </c>
      <c r="H74" s="13">
        <v>51.8</v>
      </c>
      <c r="I74" s="13">
        <v>84</v>
      </c>
      <c r="J74" s="26">
        <v>-6</v>
      </c>
      <c r="K74" s="13">
        <v>95.2</v>
      </c>
      <c r="L74" s="13">
        <v>18.9</v>
      </c>
      <c r="M74" s="13">
        <v>3.7</v>
      </c>
      <c r="N74" s="13">
        <v>42.8</v>
      </c>
      <c r="O74" s="13">
        <v>55.1</v>
      </c>
      <c r="P74" s="13">
        <v>130.7</v>
      </c>
      <c r="Q74" s="13">
        <v>319</v>
      </c>
      <c r="R74" s="13">
        <v>75.8</v>
      </c>
      <c r="S74" s="13">
        <v>6</v>
      </c>
      <c r="T74" s="13">
        <v>1.3</v>
      </c>
      <c r="U74" s="12" t="s">
        <v>228</v>
      </c>
      <c r="V74" s="10"/>
    </row>
    <row r="75" s="1" customFormat="1" customHeight="1" spans="1:22">
      <c r="A75" s="10"/>
      <c r="B75" s="26"/>
      <c r="C75" s="18" t="s">
        <v>276</v>
      </c>
      <c r="D75" s="13">
        <v>719.15</v>
      </c>
      <c r="E75" s="13">
        <v>-4.41</v>
      </c>
      <c r="F75" s="13">
        <v>421.42</v>
      </c>
      <c r="G75" s="13">
        <v>-10.73</v>
      </c>
      <c r="H75" s="13">
        <v>58.6</v>
      </c>
      <c r="I75" s="13">
        <v>77</v>
      </c>
      <c r="J75" s="26">
        <v>-4</v>
      </c>
      <c r="K75" s="13">
        <v>67</v>
      </c>
      <c r="L75" s="13">
        <v>15.1</v>
      </c>
      <c r="M75" s="13">
        <v>1.4</v>
      </c>
      <c r="N75" s="13">
        <v>13.3</v>
      </c>
      <c r="O75" s="13">
        <v>82.5</v>
      </c>
      <c r="P75" s="13">
        <v>96.3</v>
      </c>
      <c r="Q75" s="13">
        <v>328.7</v>
      </c>
      <c r="R75" s="13">
        <v>84.8</v>
      </c>
      <c r="S75" s="13">
        <v>6.45</v>
      </c>
      <c r="T75" s="13">
        <v>1.43</v>
      </c>
      <c r="U75" s="12" t="s">
        <v>233</v>
      </c>
      <c r="V75" s="10"/>
    </row>
    <row r="76" s="1" customFormat="1" customHeight="1" spans="1:22">
      <c r="A76" s="10"/>
      <c r="B76" s="26"/>
      <c r="C76" s="18" t="s">
        <v>366</v>
      </c>
      <c r="D76" s="13">
        <v>869.12</v>
      </c>
      <c r="E76" s="13">
        <v>4.31</v>
      </c>
      <c r="F76" s="13">
        <v>415.87</v>
      </c>
      <c r="G76" s="13">
        <v>-9.45</v>
      </c>
      <c r="H76" s="13">
        <v>47.85</v>
      </c>
      <c r="I76" s="13">
        <v>86</v>
      </c>
      <c r="J76" s="26">
        <v>2</v>
      </c>
      <c r="K76" s="13">
        <v>62.4</v>
      </c>
      <c r="L76" s="13">
        <v>16.3</v>
      </c>
      <c r="M76" s="13">
        <v>2.2</v>
      </c>
      <c r="N76" s="13">
        <v>70.3</v>
      </c>
      <c r="O76" s="13">
        <v>76.1</v>
      </c>
      <c r="P76" s="13">
        <v>207.2</v>
      </c>
      <c r="Q76" s="13">
        <v>264</v>
      </c>
      <c r="R76" s="13">
        <v>86.6</v>
      </c>
      <c r="S76" s="13">
        <v>7.06</v>
      </c>
      <c r="T76" s="13">
        <v>1.38</v>
      </c>
      <c r="U76" s="12" t="s">
        <v>200</v>
      </c>
      <c r="V76" s="10"/>
    </row>
    <row r="77" s="1" customFormat="1" customHeight="1" spans="1:22">
      <c r="A77" s="10"/>
      <c r="B77" s="26"/>
      <c r="C77" s="14" t="s">
        <v>220</v>
      </c>
      <c r="D77" s="27">
        <v>752.98</v>
      </c>
      <c r="E77" s="27">
        <v>6.43</v>
      </c>
      <c r="F77" s="27">
        <v>391.33</v>
      </c>
      <c r="G77" s="27">
        <v>1.31</v>
      </c>
      <c r="H77" s="27">
        <v>52.15</v>
      </c>
      <c r="I77" s="17">
        <v>84.8</v>
      </c>
      <c r="J77" s="26">
        <v>0.4</v>
      </c>
      <c r="K77" s="17">
        <v>75</v>
      </c>
      <c r="L77" s="17">
        <v>16.4</v>
      </c>
      <c r="M77" s="17">
        <v>2.4</v>
      </c>
      <c r="N77" s="17">
        <v>38.9</v>
      </c>
      <c r="O77" s="17">
        <v>73.3</v>
      </c>
      <c r="P77" s="17">
        <v>122.6</v>
      </c>
      <c r="Q77" s="17">
        <v>301.5</v>
      </c>
      <c r="R77" s="17">
        <v>80.7</v>
      </c>
      <c r="S77" s="17">
        <v>6.49</v>
      </c>
      <c r="T77" s="17">
        <v>1.39</v>
      </c>
      <c r="U77" s="29" t="s">
        <v>200</v>
      </c>
      <c r="V77" s="10"/>
    </row>
    <row r="78" s="1" customFormat="1" customHeight="1" spans="1:22">
      <c r="A78" s="10"/>
      <c r="B78" s="11" t="s">
        <v>343</v>
      </c>
      <c r="C78" s="18" t="s">
        <v>327</v>
      </c>
      <c r="D78" s="15">
        <v>552.81</v>
      </c>
      <c r="E78" s="15">
        <v>13.84</v>
      </c>
      <c r="F78" s="15">
        <v>297.41</v>
      </c>
      <c r="G78" s="15">
        <v>11.77</v>
      </c>
      <c r="H78" s="15">
        <v>53.8</v>
      </c>
      <c r="I78" s="13">
        <v>92</v>
      </c>
      <c r="J78" s="26">
        <v>1</v>
      </c>
      <c r="K78" s="15">
        <v>92.2</v>
      </c>
      <c r="L78" s="15">
        <v>17.5</v>
      </c>
      <c r="M78" s="15">
        <v>1.7</v>
      </c>
      <c r="N78" s="15">
        <v>28.9</v>
      </c>
      <c r="O78" s="15">
        <v>73.7</v>
      </c>
      <c r="P78" s="15">
        <v>79.6</v>
      </c>
      <c r="Q78" s="15">
        <v>284.7</v>
      </c>
      <c r="R78" s="15">
        <v>84</v>
      </c>
      <c r="S78" s="15">
        <v>6.3</v>
      </c>
      <c r="T78" s="15">
        <v>1.5</v>
      </c>
      <c r="U78" s="18" t="s">
        <v>379</v>
      </c>
      <c r="V78" s="10"/>
    </row>
    <row r="79" s="1" customFormat="1" customHeight="1" spans="1:22">
      <c r="A79" s="10"/>
      <c r="B79" s="11"/>
      <c r="C79" s="18" t="s">
        <v>274</v>
      </c>
      <c r="D79" s="15">
        <v>597.44</v>
      </c>
      <c r="E79" s="15">
        <v>11.86</v>
      </c>
      <c r="F79" s="15">
        <v>294.66</v>
      </c>
      <c r="G79" s="15">
        <v>-1.06</v>
      </c>
      <c r="H79" s="15">
        <v>49.32</v>
      </c>
      <c r="I79" s="13">
        <v>77</v>
      </c>
      <c r="J79" s="26">
        <v>-4</v>
      </c>
      <c r="K79" s="15">
        <v>81.9</v>
      </c>
      <c r="L79" s="15">
        <v>16.6</v>
      </c>
      <c r="M79" s="15">
        <v>2.5</v>
      </c>
      <c r="N79" s="15">
        <v>41</v>
      </c>
      <c r="O79" s="15">
        <v>59.58</v>
      </c>
      <c r="P79" s="15">
        <v>81</v>
      </c>
      <c r="Q79" s="15">
        <v>298</v>
      </c>
      <c r="R79" s="15">
        <v>73.99</v>
      </c>
      <c r="S79" s="15">
        <v>6.42</v>
      </c>
      <c r="T79" s="15">
        <v>1.55</v>
      </c>
      <c r="U79" s="18" t="s">
        <v>230</v>
      </c>
      <c r="V79" s="10"/>
    </row>
    <row r="80" s="1" customFormat="1" customHeight="1" spans="1:22">
      <c r="A80" s="10"/>
      <c r="B80" s="11"/>
      <c r="C80" s="18" t="s">
        <v>381</v>
      </c>
      <c r="D80" s="15">
        <v>894.4</v>
      </c>
      <c r="E80" s="15">
        <v>30.21</v>
      </c>
      <c r="F80" s="15"/>
      <c r="G80" s="15"/>
      <c r="H80" s="31" t="s">
        <v>175</v>
      </c>
      <c r="I80" s="13">
        <v>82</v>
      </c>
      <c r="J80" s="26">
        <v>-2</v>
      </c>
      <c r="K80" s="15">
        <v>70.3</v>
      </c>
      <c r="L80" s="15">
        <v>14.7</v>
      </c>
      <c r="M80" s="15">
        <v>6.1</v>
      </c>
      <c r="N80" s="15">
        <v>37.3</v>
      </c>
      <c r="O80" s="15">
        <v>86.1</v>
      </c>
      <c r="P80" s="15">
        <v>113.5</v>
      </c>
      <c r="Q80" s="15">
        <v>257.6</v>
      </c>
      <c r="R80" s="15">
        <v>67.2</v>
      </c>
      <c r="S80" s="15">
        <v>6.42</v>
      </c>
      <c r="T80" s="15">
        <v>1.48</v>
      </c>
      <c r="U80" s="18" t="s">
        <v>382</v>
      </c>
      <c r="V80" s="10"/>
    </row>
    <row r="81" s="1" customFormat="1" customHeight="1" spans="1:22">
      <c r="A81" s="10"/>
      <c r="B81" s="11"/>
      <c r="C81" s="18" t="s">
        <v>367</v>
      </c>
      <c r="D81" s="15">
        <v>664.66</v>
      </c>
      <c r="E81" s="15">
        <v>3.85</v>
      </c>
      <c r="F81" s="15">
        <v>275.97</v>
      </c>
      <c r="G81" s="15">
        <v>-3.54</v>
      </c>
      <c r="H81" s="15">
        <v>41.52</v>
      </c>
      <c r="I81" s="13">
        <v>82</v>
      </c>
      <c r="J81" s="26">
        <v>-1</v>
      </c>
      <c r="K81" s="15">
        <v>73.2</v>
      </c>
      <c r="L81" s="15">
        <v>16.6</v>
      </c>
      <c r="M81" s="15">
        <v>2.3</v>
      </c>
      <c r="N81" s="15">
        <v>47.6</v>
      </c>
      <c r="O81" s="15">
        <v>75</v>
      </c>
      <c r="P81" s="15">
        <v>119</v>
      </c>
      <c r="Q81" s="15">
        <v>345.5</v>
      </c>
      <c r="R81" s="15">
        <v>64.8</v>
      </c>
      <c r="S81" s="15">
        <v>6.1</v>
      </c>
      <c r="T81" s="15">
        <v>1.43</v>
      </c>
      <c r="U81" s="18" t="s">
        <v>200</v>
      </c>
      <c r="V81" s="10"/>
    </row>
    <row r="82" s="1" customFormat="1" customHeight="1" spans="1:22">
      <c r="A82" s="10"/>
      <c r="B82" s="11"/>
      <c r="C82" s="18" t="s">
        <v>276</v>
      </c>
      <c r="D82" s="15">
        <v>780.78</v>
      </c>
      <c r="E82" s="15">
        <v>9.91</v>
      </c>
      <c r="F82" s="15">
        <v>417.72</v>
      </c>
      <c r="G82" s="15">
        <v>13.08</v>
      </c>
      <c r="H82" s="15">
        <v>53.5</v>
      </c>
      <c r="I82" s="13">
        <v>77</v>
      </c>
      <c r="J82" s="26">
        <v>-1</v>
      </c>
      <c r="K82" s="15">
        <v>75.8</v>
      </c>
      <c r="L82" s="15">
        <v>16.9</v>
      </c>
      <c r="M82" s="15">
        <v>2.1</v>
      </c>
      <c r="N82" s="15">
        <v>41.5</v>
      </c>
      <c r="O82" s="15">
        <v>75.1</v>
      </c>
      <c r="P82" s="15">
        <v>122.3</v>
      </c>
      <c r="Q82" s="15">
        <v>310.6</v>
      </c>
      <c r="R82" s="15">
        <v>80.15</v>
      </c>
      <c r="S82" s="15">
        <v>6.31</v>
      </c>
      <c r="T82" s="15">
        <v>1.36</v>
      </c>
      <c r="U82" s="18" t="s">
        <v>364</v>
      </c>
      <c r="V82" s="10"/>
    </row>
    <row r="83" s="1" customFormat="1" customHeight="1" spans="1:22">
      <c r="A83" s="10"/>
      <c r="B83" s="11"/>
      <c r="C83" s="18" t="s">
        <v>264</v>
      </c>
      <c r="D83" s="15">
        <v>724.11</v>
      </c>
      <c r="E83" s="15">
        <v>4.55</v>
      </c>
      <c r="F83" s="15">
        <v>381.61</v>
      </c>
      <c r="G83" s="15">
        <v>3.56</v>
      </c>
      <c r="H83" s="15">
        <v>52.7</v>
      </c>
      <c r="I83" s="13">
        <v>94</v>
      </c>
      <c r="J83" s="26">
        <v>8</v>
      </c>
      <c r="K83" s="15">
        <v>74.3</v>
      </c>
      <c r="L83" s="15">
        <v>15.8</v>
      </c>
      <c r="M83" s="15">
        <v>2.4</v>
      </c>
      <c r="N83" s="15">
        <v>39.3</v>
      </c>
      <c r="O83" s="15">
        <v>68.9</v>
      </c>
      <c r="P83" s="15">
        <v>109.5</v>
      </c>
      <c r="Q83" s="15">
        <v>299.6</v>
      </c>
      <c r="R83" s="15">
        <v>80.6</v>
      </c>
      <c r="S83" s="15">
        <v>6.42</v>
      </c>
      <c r="T83" s="15">
        <v>1.37</v>
      </c>
      <c r="U83" s="18" t="s">
        <v>233</v>
      </c>
      <c r="V83" s="10"/>
    </row>
    <row r="84" s="1" customFormat="1" customHeight="1" spans="1:22">
      <c r="A84" s="10"/>
      <c r="B84" s="11"/>
      <c r="C84" s="18" t="s">
        <v>366</v>
      </c>
      <c r="D84" s="15">
        <v>876.9</v>
      </c>
      <c r="E84" s="15">
        <v>3.57</v>
      </c>
      <c r="F84" s="15">
        <v>372.86</v>
      </c>
      <c r="G84" s="15">
        <v>-13.37</v>
      </c>
      <c r="H84" s="15">
        <v>42.52</v>
      </c>
      <c r="I84" s="13">
        <v>90</v>
      </c>
      <c r="J84" s="26">
        <v>7</v>
      </c>
      <c r="K84" s="15">
        <v>51.6</v>
      </c>
      <c r="L84" s="15">
        <v>12.9</v>
      </c>
      <c r="M84" s="15">
        <v>1.4</v>
      </c>
      <c r="N84" s="15">
        <v>52.8</v>
      </c>
      <c r="O84" s="15">
        <v>82.95</v>
      </c>
      <c r="P84" s="15">
        <v>139.08</v>
      </c>
      <c r="Q84" s="15">
        <v>268</v>
      </c>
      <c r="R84" s="15">
        <v>70.51</v>
      </c>
      <c r="S84" s="15">
        <v>6.92</v>
      </c>
      <c r="T84" s="15">
        <v>1.3</v>
      </c>
      <c r="U84" s="18" t="s">
        <v>200</v>
      </c>
      <c r="V84" s="10"/>
    </row>
    <row r="85" s="1" customFormat="1" customHeight="1" spans="1:22">
      <c r="A85" s="10"/>
      <c r="B85" s="11"/>
      <c r="C85" s="29" t="s">
        <v>220</v>
      </c>
      <c r="D85" s="27">
        <v>727.31</v>
      </c>
      <c r="E85" s="27">
        <v>10.76</v>
      </c>
      <c r="F85" s="27">
        <v>355.6</v>
      </c>
      <c r="G85" s="27">
        <v>2.85</v>
      </c>
      <c r="H85" s="27">
        <v>48.89</v>
      </c>
      <c r="I85" s="27">
        <v>84.9</v>
      </c>
      <c r="J85" s="26">
        <v>1.2</v>
      </c>
      <c r="K85" s="27">
        <v>74.2</v>
      </c>
      <c r="L85" s="27">
        <v>15.9</v>
      </c>
      <c r="M85" s="27">
        <v>2.6</v>
      </c>
      <c r="N85" s="27">
        <v>41.2</v>
      </c>
      <c r="O85" s="27">
        <v>74.5</v>
      </c>
      <c r="P85" s="27">
        <v>109.1</v>
      </c>
      <c r="Q85" s="27">
        <v>294.9</v>
      </c>
      <c r="R85" s="27">
        <v>74.5</v>
      </c>
      <c r="S85" s="27">
        <v>6.4</v>
      </c>
      <c r="T85" s="27">
        <v>1.43</v>
      </c>
      <c r="U85" s="30" t="s">
        <v>200</v>
      </c>
      <c r="V85" s="10"/>
    </row>
    <row r="86" s="1" customFormat="1" customHeight="1" spans="1:22">
      <c r="A86" s="10"/>
      <c r="B86" s="11" t="s">
        <v>278</v>
      </c>
      <c r="C86" s="18" t="s">
        <v>327</v>
      </c>
      <c r="D86" s="13">
        <v>549.36</v>
      </c>
      <c r="E86" s="13">
        <v>19.08</v>
      </c>
      <c r="F86" s="13">
        <v>295.56</v>
      </c>
      <c r="G86" s="13">
        <v>16.9</v>
      </c>
      <c r="H86" s="13">
        <v>53.8</v>
      </c>
      <c r="I86" s="13">
        <v>92</v>
      </c>
      <c r="J86" s="26">
        <v>1</v>
      </c>
      <c r="K86" s="13">
        <v>91.2</v>
      </c>
      <c r="L86" s="13">
        <v>17.2</v>
      </c>
      <c r="M86" s="13">
        <v>1.5</v>
      </c>
      <c r="N86" s="13">
        <v>29.4</v>
      </c>
      <c r="O86" s="13">
        <v>69</v>
      </c>
      <c r="P86" s="13">
        <v>77.6</v>
      </c>
      <c r="Q86" s="13">
        <v>280.7</v>
      </c>
      <c r="R86" s="13">
        <v>83</v>
      </c>
      <c r="S86" s="13">
        <v>6.3</v>
      </c>
      <c r="T86" s="13">
        <v>1.5</v>
      </c>
      <c r="U86" s="12" t="s">
        <v>379</v>
      </c>
      <c r="V86" s="10"/>
    </row>
    <row r="87" s="1" customFormat="1" customHeight="1" spans="1:22">
      <c r="A87" s="10"/>
      <c r="B87" s="11"/>
      <c r="C87" s="18" t="s">
        <v>274</v>
      </c>
      <c r="D87" s="13">
        <v>601.05</v>
      </c>
      <c r="E87" s="13">
        <v>7.84</v>
      </c>
      <c r="F87" s="13">
        <v>307.74</v>
      </c>
      <c r="G87" s="13">
        <v>1.72</v>
      </c>
      <c r="H87" s="13">
        <v>51.2</v>
      </c>
      <c r="I87" s="13">
        <v>81</v>
      </c>
      <c r="J87" s="26">
        <v>-2</v>
      </c>
      <c r="K87" s="13">
        <v>80.7</v>
      </c>
      <c r="L87" s="13">
        <v>17</v>
      </c>
      <c r="M87" s="13">
        <v>1.9</v>
      </c>
      <c r="N87" s="13">
        <v>31.9</v>
      </c>
      <c r="O87" s="13">
        <v>60.2</v>
      </c>
      <c r="P87" s="13">
        <v>82</v>
      </c>
      <c r="Q87" s="13">
        <v>280</v>
      </c>
      <c r="R87" s="13">
        <v>87.05</v>
      </c>
      <c r="S87" s="13">
        <v>6.21</v>
      </c>
      <c r="T87" s="13">
        <v>1.41</v>
      </c>
      <c r="U87" s="12" t="s">
        <v>230</v>
      </c>
      <c r="V87" s="10"/>
    </row>
    <row r="88" s="1" customFormat="1" customHeight="1" spans="1:22">
      <c r="A88" s="10"/>
      <c r="B88" s="11"/>
      <c r="C88" s="18" t="s">
        <v>381</v>
      </c>
      <c r="D88" s="13">
        <v>902.56</v>
      </c>
      <c r="E88" s="13">
        <v>13.24</v>
      </c>
      <c r="F88" s="13">
        <v>434.13</v>
      </c>
      <c r="G88" s="13">
        <v>-0.78</v>
      </c>
      <c r="H88" s="13">
        <v>48.1</v>
      </c>
      <c r="I88" s="13">
        <v>82</v>
      </c>
      <c r="J88" s="26">
        <v>-2</v>
      </c>
      <c r="K88" s="13">
        <v>78.1</v>
      </c>
      <c r="L88" s="13">
        <v>16.2</v>
      </c>
      <c r="M88" s="13">
        <v>4.8</v>
      </c>
      <c r="N88" s="13">
        <v>44.4</v>
      </c>
      <c r="O88" s="13">
        <v>81.2</v>
      </c>
      <c r="P88" s="13">
        <v>134.6</v>
      </c>
      <c r="Q88" s="13">
        <v>276.1</v>
      </c>
      <c r="R88" s="13">
        <v>67.1</v>
      </c>
      <c r="S88" s="13">
        <v>6.26</v>
      </c>
      <c r="T88" s="13">
        <v>1.46</v>
      </c>
      <c r="U88" s="12" t="s">
        <v>382</v>
      </c>
      <c r="V88" s="10"/>
    </row>
    <row r="89" s="1" customFormat="1" customHeight="1" spans="1:22">
      <c r="A89" s="10"/>
      <c r="B89" s="11"/>
      <c r="C89" s="18" t="s">
        <v>367</v>
      </c>
      <c r="D89" s="13">
        <v>711.15</v>
      </c>
      <c r="E89" s="13">
        <v>9.04</v>
      </c>
      <c r="F89" s="13">
        <v>338.51</v>
      </c>
      <c r="G89" s="13">
        <v>4.3</v>
      </c>
      <c r="H89" s="13">
        <v>47.6</v>
      </c>
      <c r="I89" s="13">
        <v>83</v>
      </c>
      <c r="J89" s="26">
        <v>0</v>
      </c>
      <c r="K89" s="13">
        <v>72.7</v>
      </c>
      <c r="L89" s="13">
        <v>16.1</v>
      </c>
      <c r="M89" s="13">
        <v>3.2</v>
      </c>
      <c r="N89" s="13">
        <v>50.1</v>
      </c>
      <c r="O89" s="13">
        <v>77.6</v>
      </c>
      <c r="P89" s="13">
        <v>143.8</v>
      </c>
      <c r="Q89" s="13">
        <v>305</v>
      </c>
      <c r="R89" s="13">
        <v>67.2</v>
      </c>
      <c r="S89" s="13">
        <v>6.4</v>
      </c>
      <c r="T89" s="13">
        <v>1.43</v>
      </c>
      <c r="U89" s="12" t="s">
        <v>222</v>
      </c>
      <c r="V89" s="10"/>
    </row>
    <row r="90" s="1" customFormat="1" customHeight="1" spans="1:22">
      <c r="A90" s="10"/>
      <c r="B90" s="11"/>
      <c r="C90" s="18" t="s">
        <v>276</v>
      </c>
      <c r="D90" s="13">
        <v>728.88</v>
      </c>
      <c r="E90" s="13">
        <v>7.5</v>
      </c>
      <c r="F90" s="13">
        <v>395.42</v>
      </c>
      <c r="G90" s="13">
        <v>7.59</v>
      </c>
      <c r="H90" s="13">
        <v>54.25</v>
      </c>
      <c r="I90" s="13">
        <v>77</v>
      </c>
      <c r="J90" s="26">
        <v>-1</v>
      </c>
      <c r="K90" s="13">
        <v>74.8</v>
      </c>
      <c r="L90" s="13">
        <v>16.4</v>
      </c>
      <c r="M90" s="13">
        <v>2.2</v>
      </c>
      <c r="N90" s="13">
        <v>41.5</v>
      </c>
      <c r="O90" s="13">
        <v>75.2</v>
      </c>
      <c r="P90" s="13">
        <v>123.3</v>
      </c>
      <c r="Q90" s="13">
        <v>310.6</v>
      </c>
      <c r="R90" s="13">
        <v>79.65</v>
      </c>
      <c r="S90" s="13">
        <v>6.32</v>
      </c>
      <c r="T90" s="13">
        <v>1.35</v>
      </c>
      <c r="U90" s="12" t="s">
        <v>233</v>
      </c>
      <c r="V90" s="10"/>
    </row>
    <row r="91" s="1" customFormat="1" customHeight="1" spans="1:22">
      <c r="A91" s="10"/>
      <c r="B91" s="11"/>
      <c r="C91" s="18" t="s">
        <v>264</v>
      </c>
      <c r="D91" s="13">
        <v>715.37</v>
      </c>
      <c r="E91" s="13">
        <v>3.71</v>
      </c>
      <c r="F91" s="13">
        <v>374.14</v>
      </c>
      <c r="G91" s="13">
        <v>3.91</v>
      </c>
      <c r="H91" s="13">
        <v>52.3</v>
      </c>
      <c r="I91" s="13">
        <v>93</v>
      </c>
      <c r="J91" s="26">
        <v>-5</v>
      </c>
      <c r="K91" s="13">
        <v>71.6</v>
      </c>
      <c r="L91" s="13">
        <v>17.5</v>
      </c>
      <c r="M91" s="13">
        <v>2.8</v>
      </c>
      <c r="N91" s="13">
        <v>39.8</v>
      </c>
      <c r="O91" s="13">
        <v>62.3</v>
      </c>
      <c r="P91" s="13">
        <v>104.6</v>
      </c>
      <c r="Q91" s="13">
        <v>309.5</v>
      </c>
      <c r="R91" s="13">
        <v>74.2</v>
      </c>
      <c r="S91" s="13">
        <v>6.34</v>
      </c>
      <c r="T91" s="13">
        <v>1.36</v>
      </c>
      <c r="U91" s="12" t="s">
        <v>233</v>
      </c>
      <c r="V91" s="10"/>
    </row>
    <row r="92" s="1" customFormat="1" customHeight="1" spans="1:22">
      <c r="A92" s="10"/>
      <c r="B92" s="11"/>
      <c r="C92" s="18" t="s">
        <v>366</v>
      </c>
      <c r="D92" s="13">
        <v>842.35</v>
      </c>
      <c r="E92" s="13">
        <v>11.88</v>
      </c>
      <c r="F92" s="13">
        <v>423.62</v>
      </c>
      <c r="G92" s="13">
        <v>4.87</v>
      </c>
      <c r="H92" s="13">
        <v>50.29</v>
      </c>
      <c r="I92" s="13">
        <v>90</v>
      </c>
      <c r="J92" s="26">
        <v>6</v>
      </c>
      <c r="K92" s="13">
        <v>49.6</v>
      </c>
      <c r="L92" s="13">
        <v>14.4</v>
      </c>
      <c r="M92" s="13">
        <v>2.3</v>
      </c>
      <c r="N92" s="13">
        <v>55.5</v>
      </c>
      <c r="O92" s="13">
        <v>90.6</v>
      </c>
      <c r="P92" s="13">
        <v>136.1</v>
      </c>
      <c r="Q92" s="13">
        <v>256</v>
      </c>
      <c r="R92" s="13">
        <v>74.82</v>
      </c>
      <c r="S92" s="13">
        <v>6.8</v>
      </c>
      <c r="T92" s="13">
        <v>1.3</v>
      </c>
      <c r="U92" s="12" t="s">
        <v>200</v>
      </c>
      <c r="V92" s="10"/>
    </row>
    <row r="93" s="1" customFormat="1" customHeight="1" spans="1:22">
      <c r="A93" s="10"/>
      <c r="B93" s="11"/>
      <c r="C93" s="30" t="s">
        <v>220</v>
      </c>
      <c r="D93" s="17">
        <v>721.53</v>
      </c>
      <c r="E93" s="17">
        <v>10.07</v>
      </c>
      <c r="F93" s="17">
        <v>368.54</v>
      </c>
      <c r="G93" s="17">
        <v>5.28</v>
      </c>
      <c r="H93" s="17">
        <v>51.08</v>
      </c>
      <c r="I93" s="17">
        <v>85.4</v>
      </c>
      <c r="J93" s="26">
        <v>-0.5</v>
      </c>
      <c r="K93" s="17">
        <v>74.1</v>
      </c>
      <c r="L93" s="17">
        <v>16.4</v>
      </c>
      <c r="M93" s="17">
        <v>2.7</v>
      </c>
      <c r="N93" s="17">
        <v>41.8</v>
      </c>
      <c r="O93" s="17">
        <v>73.7</v>
      </c>
      <c r="P93" s="17">
        <v>114.6</v>
      </c>
      <c r="Q93" s="17">
        <v>288.3</v>
      </c>
      <c r="R93" s="17">
        <v>76.15</v>
      </c>
      <c r="S93" s="17">
        <v>6.38</v>
      </c>
      <c r="T93" s="17">
        <v>1.4</v>
      </c>
      <c r="U93" s="29" t="s">
        <v>222</v>
      </c>
      <c r="V93" s="10"/>
    </row>
    <row r="94" s="1" customFormat="1" customHeight="1" spans="1:22">
      <c r="A94" s="10" t="s">
        <v>383</v>
      </c>
      <c r="B94" s="11" t="s">
        <v>363</v>
      </c>
      <c r="C94" s="18" t="s">
        <v>327</v>
      </c>
      <c r="D94" s="13">
        <v>806.14</v>
      </c>
      <c r="E94" s="13">
        <v>-4.8</v>
      </c>
      <c r="F94" s="13">
        <v>421.61</v>
      </c>
      <c r="G94" s="13">
        <v>-5.65</v>
      </c>
      <c r="H94" s="13">
        <v>52.3</v>
      </c>
      <c r="I94" s="13">
        <v>99</v>
      </c>
      <c r="J94" s="26">
        <v>9</v>
      </c>
      <c r="K94" s="13">
        <v>55.8</v>
      </c>
      <c r="L94" s="13">
        <v>15.2</v>
      </c>
      <c r="M94" s="13">
        <v>4.2</v>
      </c>
      <c r="N94" s="13">
        <v>55.6</v>
      </c>
      <c r="O94" s="13">
        <v>60.4</v>
      </c>
      <c r="P94" s="13">
        <v>124.9</v>
      </c>
      <c r="Q94" s="13">
        <v>310.4</v>
      </c>
      <c r="R94" s="13">
        <v>91.1</v>
      </c>
      <c r="S94" s="13">
        <v>6.32</v>
      </c>
      <c r="T94" s="13">
        <v>1.39</v>
      </c>
      <c r="U94" s="12" t="s">
        <v>230</v>
      </c>
      <c r="V94" s="10" t="s">
        <v>384</v>
      </c>
    </row>
    <row r="95" s="1" customFormat="1" customHeight="1" spans="1:22">
      <c r="A95" s="10"/>
      <c r="B95" s="26"/>
      <c r="C95" s="18" t="s">
        <v>274</v>
      </c>
      <c r="D95" s="13">
        <v>706.67</v>
      </c>
      <c r="E95" s="13">
        <v>33.2</v>
      </c>
      <c r="F95" s="13">
        <v>363.86</v>
      </c>
      <c r="G95" s="13">
        <v>22.24</v>
      </c>
      <c r="H95" s="13">
        <v>51.49</v>
      </c>
      <c r="I95" s="13">
        <v>84</v>
      </c>
      <c r="J95" s="26">
        <v>10</v>
      </c>
      <c r="K95" s="13">
        <v>51.5</v>
      </c>
      <c r="L95" s="13">
        <v>11</v>
      </c>
      <c r="M95" s="13">
        <v>3.7</v>
      </c>
      <c r="N95" s="13">
        <v>38</v>
      </c>
      <c r="O95" s="13">
        <v>51.7</v>
      </c>
      <c r="P95" s="13">
        <v>95.7</v>
      </c>
      <c r="Q95" s="13">
        <v>267</v>
      </c>
      <c r="R95" s="13">
        <v>94.5</v>
      </c>
      <c r="S95" s="13">
        <v>6.04</v>
      </c>
      <c r="T95" s="13">
        <v>1.41</v>
      </c>
      <c r="U95" s="12" t="s">
        <v>385</v>
      </c>
      <c r="V95" s="26"/>
    </row>
    <row r="96" s="1" customFormat="1" customHeight="1" spans="1:22">
      <c r="A96" s="10"/>
      <c r="B96" s="26"/>
      <c r="C96" s="18" t="s">
        <v>367</v>
      </c>
      <c r="D96" s="13">
        <v>713.42</v>
      </c>
      <c r="E96" s="13">
        <v>-17.14</v>
      </c>
      <c r="F96" s="13">
        <v>338.45</v>
      </c>
      <c r="G96" s="13">
        <v>-23.39</v>
      </c>
      <c r="H96" s="13">
        <v>47.44</v>
      </c>
      <c r="I96" s="13">
        <v>85</v>
      </c>
      <c r="J96" s="26">
        <v>9</v>
      </c>
      <c r="K96" s="13">
        <v>56.5</v>
      </c>
      <c r="L96" s="13">
        <v>12.7</v>
      </c>
      <c r="M96" s="13">
        <v>3.7</v>
      </c>
      <c r="N96" s="13">
        <v>37.2</v>
      </c>
      <c r="O96" s="13">
        <v>52.7</v>
      </c>
      <c r="P96" s="13">
        <v>101.1</v>
      </c>
      <c r="Q96" s="13">
        <v>294.5</v>
      </c>
      <c r="R96" s="13">
        <v>81.3</v>
      </c>
      <c r="S96" s="13">
        <v>6.36</v>
      </c>
      <c r="T96" s="13">
        <v>1.39</v>
      </c>
      <c r="U96" s="12" t="s">
        <v>200</v>
      </c>
      <c r="V96" s="26"/>
    </row>
    <row r="97" s="1" customFormat="1" customHeight="1" spans="1:22">
      <c r="A97" s="10"/>
      <c r="B97" s="26"/>
      <c r="C97" s="18" t="s">
        <v>264</v>
      </c>
      <c r="D97" s="13">
        <v>817.4</v>
      </c>
      <c r="E97" s="13">
        <v>6.05</v>
      </c>
      <c r="F97" s="13">
        <v>402.2</v>
      </c>
      <c r="G97" s="13">
        <v>5.21</v>
      </c>
      <c r="H97" s="13">
        <v>49.2</v>
      </c>
      <c r="I97" s="13">
        <v>97</v>
      </c>
      <c r="J97" s="26">
        <v>8</v>
      </c>
      <c r="K97" s="13">
        <v>56.4</v>
      </c>
      <c r="L97" s="13">
        <v>12.4</v>
      </c>
      <c r="M97" s="13">
        <v>3.5</v>
      </c>
      <c r="N97" s="13">
        <v>43.6</v>
      </c>
      <c r="O97" s="13">
        <v>66.7</v>
      </c>
      <c r="P97" s="13">
        <v>115.8</v>
      </c>
      <c r="Q97" s="13">
        <v>273.8</v>
      </c>
      <c r="R97" s="13">
        <v>81.2</v>
      </c>
      <c r="S97" s="13">
        <v>5.7</v>
      </c>
      <c r="T97" s="13">
        <v>1.3</v>
      </c>
      <c r="U97" s="12" t="s">
        <v>230</v>
      </c>
      <c r="V97" s="26"/>
    </row>
    <row r="98" s="1" customFormat="1" customHeight="1" spans="1:22">
      <c r="A98" s="10"/>
      <c r="B98" s="26"/>
      <c r="C98" s="18" t="s">
        <v>366</v>
      </c>
      <c r="D98" s="13">
        <v>853.76</v>
      </c>
      <c r="E98" s="13">
        <v>6.15</v>
      </c>
      <c r="F98" s="13">
        <v>409.21</v>
      </c>
      <c r="G98" s="13">
        <v>3.47</v>
      </c>
      <c r="H98" s="13">
        <v>47.93</v>
      </c>
      <c r="I98" s="13">
        <v>79</v>
      </c>
      <c r="J98" s="26">
        <v>-1</v>
      </c>
      <c r="K98" s="13">
        <v>28</v>
      </c>
      <c r="L98" s="13">
        <v>11.5</v>
      </c>
      <c r="M98" s="13">
        <v>3</v>
      </c>
      <c r="N98" s="13">
        <v>36.9</v>
      </c>
      <c r="O98" s="13">
        <v>64.5</v>
      </c>
      <c r="P98" s="13">
        <v>115.1</v>
      </c>
      <c r="Q98" s="13">
        <v>320</v>
      </c>
      <c r="R98" s="13">
        <v>71.8</v>
      </c>
      <c r="S98" s="13">
        <v>6.17</v>
      </c>
      <c r="T98" s="13">
        <v>1.28</v>
      </c>
      <c r="U98" s="12" t="s">
        <v>200</v>
      </c>
      <c r="V98" s="26"/>
    </row>
    <row r="99" s="1" customFormat="1" customHeight="1" spans="1:22">
      <c r="A99" s="10"/>
      <c r="B99" s="26"/>
      <c r="C99" s="30" t="s">
        <v>220</v>
      </c>
      <c r="D99" s="17">
        <v>779.48</v>
      </c>
      <c r="E99" s="17">
        <v>2.38</v>
      </c>
      <c r="F99" s="17">
        <v>387.19</v>
      </c>
      <c r="G99" s="17">
        <v>-1.73</v>
      </c>
      <c r="H99" s="17">
        <v>49.67</v>
      </c>
      <c r="I99" s="16">
        <v>88.8</v>
      </c>
      <c r="J99" s="26">
        <v>7</v>
      </c>
      <c r="K99" s="17">
        <v>49.6</v>
      </c>
      <c r="L99" s="17">
        <v>12.6</v>
      </c>
      <c r="M99" s="17">
        <v>3.6</v>
      </c>
      <c r="N99" s="17">
        <v>42.3</v>
      </c>
      <c r="O99" s="17">
        <v>59.2</v>
      </c>
      <c r="P99" s="17">
        <v>110.5</v>
      </c>
      <c r="Q99" s="17">
        <v>293.1</v>
      </c>
      <c r="R99" s="17">
        <v>84</v>
      </c>
      <c r="S99" s="17">
        <v>6.12</v>
      </c>
      <c r="T99" s="17">
        <v>1.35</v>
      </c>
      <c r="U99" s="29" t="s">
        <v>200</v>
      </c>
      <c r="V99" s="26"/>
    </row>
    <row r="100" s="1" customFormat="1" customHeight="1" spans="1:22">
      <c r="A100" s="10"/>
      <c r="B100" s="11" t="s">
        <v>339</v>
      </c>
      <c r="C100" s="18" t="s">
        <v>327</v>
      </c>
      <c r="D100" s="13">
        <v>687.44</v>
      </c>
      <c r="E100" s="13">
        <v>18.9</v>
      </c>
      <c r="F100" s="13">
        <v>351.42</v>
      </c>
      <c r="G100" s="13">
        <v>16.22</v>
      </c>
      <c r="H100" s="13">
        <v>51.12</v>
      </c>
      <c r="I100" s="13">
        <v>91</v>
      </c>
      <c r="J100" s="26">
        <v>5</v>
      </c>
      <c r="K100" s="13">
        <v>68.4</v>
      </c>
      <c r="L100" s="13">
        <v>15.4</v>
      </c>
      <c r="M100" s="13">
        <v>3.2</v>
      </c>
      <c r="N100" s="13">
        <v>39.8</v>
      </c>
      <c r="O100" s="13">
        <v>67.3</v>
      </c>
      <c r="P100" s="13">
        <v>81</v>
      </c>
      <c r="Q100" s="13">
        <v>422.2</v>
      </c>
      <c r="R100" s="13">
        <v>71.8</v>
      </c>
      <c r="S100" s="13">
        <v>5.72</v>
      </c>
      <c r="T100" s="13">
        <v>1.34</v>
      </c>
      <c r="U100" s="12" t="s">
        <v>379</v>
      </c>
      <c r="V100" s="26"/>
    </row>
    <row r="101" s="1" customFormat="1" customHeight="1" spans="1:22">
      <c r="A101" s="10"/>
      <c r="B101" s="11"/>
      <c r="C101" s="18" t="s">
        <v>367</v>
      </c>
      <c r="D101" s="13">
        <v>786.74</v>
      </c>
      <c r="E101" s="13">
        <v>12.9</v>
      </c>
      <c r="F101" s="13">
        <v>404.07</v>
      </c>
      <c r="G101" s="13">
        <v>12.07</v>
      </c>
      <c r="H101" s="13">
        <v>51.36</v>
      </c>
      <c r="I101" s="13">
        <v>86</v>
      </c>
      <c r="J101" s="26">
        <v>5</v>
      </c>
      <c r="K101" s="13">
        <v>59.9</v>
      </c>
      <c r="L101" s="13">
        <v>13.6</v>
      </c>
      <c r="M101" s="13">
        <v>4.2</v>
      </c>
      <c r="N101" s="13">
        <v>31</v>
      </c>
      <c r="O101" s="13">
        <v>52.9</v>
      </c>
      <c r="P101" s="13">
        <v>69.5</v>
      </c>
      <c r="Q101" s="13">
        <v>361.1</v>
      </c>
      <c r="R101" s="13">
        <v>82.2</v>
      </c>
      <c r="S101" s="13">
        <v>6.1</v>
      </c>
      <c r="T101" s="13">
        <v>1.35</v>
      </c>
      <c r="U101" s="12" t="s">
        <v>200</v>
      </c>
      <c r="V101" s="26"/>
    </row>
    <row r="102" s="1" customFormat="1" customHeight="1" spans="1:22">
      <c r="A102" s="10"/>
      <c r="B102" s="11"/>
      <c r="C102" s="18" t="s">
        <v>264</v>
      </c>
      <c r="D102" s="13">
        <v>702.44</v>
      </c>
      <c r="E102" s="13">
        <v>3.78</v>
      </c>
      <c r="F102" s="13">
        <v>363.87</v>
      </c>
      <c r="G102" s="13">
        <v>7.94</v>
      </c>
      <c r="H102" s="13">
        <v>51.8</v>
      </c>
      <c r="I102" s="13">
        <v>84</v>
      </c>
      <c r="J102" s="26">
        <v>-6</v>
      </c>
      <c r="K102" s="13">
        <v>57.7</v>
      </c>
      <c r="L102" s="13">
        <v>16.3</v>
      </c>
      <c r="M102" s="13">
        <v>3.4</v>
      </c>
      <c r="N102" s="13">
        <v>33.7</v>
      </c>
      <c r="O102" s="13">
        <v>51.3</v>
      </c>
      <c r="P102" s="13">
        <v>103.2</v>
      </c>
      <c r="Q102" s="13">
        <v>298</v>
      </c>
      <c r="R102" s="13">
        <v>80.4</v>
      </c>
      <c r="S102" s="13">
        <v>6</v>
      </c>
      <c r="T102" s="13">
        <v>1.3</v>
      </c>
      <c r="U102" s="12" t="s">
        <v>228</v>
      </c>
      <c r="V102" s="26"/>
    </row>
    <row r="103" s="1" customFormat="1" customHeight="1" spans="1:22">
      <c r="A103" s="10"/>
      <c r="B103" s="11"/>
      <c r="C103" s="18" t="s">
        <v>276</v>
      </c>
      <c r="D103" s="13">
        <v>719.15</v>
      </c>
      <c r="E103" s="13">
        <v>-4.41</v>
      </c>
      <c r="F103" s="13">
        <v>421.42</v>
      </c>
      <c r="G103" s="13">
        <v>-10.73</v>
      </c>
      <c r="H103" s="13">
        <v>58.6</v>
      </c>
      <c r="I103" s="13">
        <v>77</v>
      </c>
      <c r="J103" s="26">
        <v>-4</v>
      </c>
      <c r="K103" s="13">
        <v>55.8</v>
      </c>
      <c r="L103" s="13">
        <v>13.8</v>
      </c>
      <c r="M103" s="13">
        <v>3.3</v>
      </c>
      <c r="N103" s="13">
        <v>22.9</v>
      </c>
      <c r="O103" s="13">
        <v>67.8</v>
      </c>
      <c r="P103" s="13">
        <v>95.5</v>
      </c>
      <c r="Q103" s="13">
        <v>310.5</v>
      </c>
      <c r="R103" s="13">
        <v>81.8</v>
      </c>
      <c r="S103" s="13">
        <v>6.27</v>
      </c>
      <c r="T103" s="13">
        <v>1.36</v>
      </c>
      <c r="U103" s="12" t="s">
        <v>233</v>
      </c>
      <c r="V103" s="26"/>
    </row>
    <row r="104" s="1" customFormat="1" customHeight="1" spans="1:22">
      <c r="A104" s="10"/>
      <c r="B104" s="11"/>
      <c r="C104" s="18" t="s">
        <v>366</v>
      </c>
      <c r="D104" s="13">
        <v>869.12</v>
      </c>
      <c r="E104" s="13">
        <v>4.31</v>
      </c>
      <c r="F104" s="13">
        <v>415.87</v>
      </c>
      <c r="G104" s="13">
        <v>-9.45</v>
      </c>
      <c r="H104" s="13">
        <v>47.85</v>
      </c>
      <c r="I104" s="13">
        <v>86</v>
      </c>
      <c r="J104" s="26">
        <v>2</v>
      </c>
      <c r="K104" s="13">
        <v>57.9</v>
      </c>
      <c r="L104" s="13">
        <v>13.8</v>
      </c>
      <c r="M104" s="13">
        <v>4.4</v>
      </c>
      <c r="N104" s="13">
        <v>61.7</v>
      </c>
      <c r="O104" s="13">
        <v>56.6</v>
      </c>
      <c r="P104" s="13">
        <v>147.7</v>
      </c>
      <c r="Q104" s="13">
        <v>306</v>
      </c>
      <c r="R104" s="13">
        <v>77.2</v>
      </c>
      <c r="S104" s="13">
        <v>6.54</v>
      </c>
      <c r="T104" s="13">
        <v>1.4</v>
      </c>
      <c r="U104" s="12" t="s">
        <v>200</v>
      </c>
      <c r="V104" s="26"/>
    </row>
    <row r="105" s="1" customFormat="1" customHeight="1" spans="1:22">
      <c r="A105" s="10"/>
      <c r="B105" s="11"/>
      <c r="C105" s="29" t="s">
        <v>220</v>
      </c>
      <c r="D105" s="27">
        <v>752.98</v>
      </c>
      <c r="E105" s="27">
        <v>6.43</v>
      </c>
      <c r="F105" s="27">
        <v>391.33</v>
      </c>
      <c r="G105" s="27">
        <v>1.31</v>
      </c>
      <c r="H105" s="27">
        <v>52.15</v>
      </c>
      <c r="I105" s="17">
        <v>84.8</v>
      </c>
      <c r="J105" s="26">
        <v>0.4</v>
      </c>
      <c r="K105" s="17">
        <v>59.9</v>
      </c>
      <c r="L105" s="17">
        <v>14.6</v>
      </c>
      <c r="M105" s="17">
        <v>3.7</v>
      </c>
      <c r="N105" s="17">
        <v>37.8</v>
      </c>
      <c r="O105" s="17">
        <v>59.2</v>
      </c>
      <c r="P105" s="17">
        <v>99.4</v>
      </c>
      <c r="Q105" s="17">
        <v>339.6</v>
      </c>
      <c r="R105" s="17">
        <v>78.7</v>
      </c>
      <c r="S105" s="17">
        <v>6.13</v>
      </c>
      <c r="T105" s="17">
        <v>1.35</v>
      </c>
      <c r="U105" s="29" t="s">
        <v>200</v>
      </c>
      <c r="V105" s="26"/>
    </row>
    <row r="106" s="1" customFormat="1" customHeight="1" spans="1:22">
      <c r="A106" s="10"/>
      <c r="B106" s="11" t="s">
        <v>278</v>
      </c>
      <c r="C106" s="18" t="s">
        <v>327</v>
      </c>
      <c r="D106" s="13">
        <v>522.92</v>
      </c>
      <c r="E106" s="13">
        <v>13.34</v>
      </c>
      <c r="F106" s="13">
        <v>259.89</v>
      </c>
      <c r="G106" s="13">
        <v>2.79</v>
      </c>
      <c r="H106" s="13">
        <v>49.7</v>
      </c>
      <c r="I106" s="13">
        <v>99</v>
      </c>
      <c r="J106" s="26">
        <v>8</v>
      </c>
      <c r="K106" s="13">
        <v>91.2</v>
      </c>
      <c r="L106" s="13">
        <v>17.2</v>
      </c>
      <c r="M106" s="13">
        <v>1.5</v>
      </c>
      <c r="N106" s="13">
        <v>29.4</v>
      </c>
      <c r="O106" s="13">
        <v>69</v>
      </c>
      <c r="P106" s="13">
        <v>77.6</v>
      </c>
      <c r="Q106" s="13">
        <v>280.7</v>
      </c>
      <c r="R106" s="13">
        <v>83</v>
      </c>
      <c r="S106" s="13">
        <v>6.3</v>
      </c>
      <c r="T106" s="13">
        <v>1.5</v>
      </c>
      <c r="U106" s="12" t="s">
        <v>379</v>
      </c>
      <c r="V106" s="26"/>
    </row>
    <row r="107" s="1" customFormat="1" customHeight="1" spans="1:22">
      <c r="A107" s="10"/>
      <c r="B107" s="11"/>
      <c r="C107" s="18" t="s">
        <v>274</v>
      </c>
      <c r="D107" s="13">
        <v>534.72</v>
      </c>
      <c r="E107" s="13">
        <v>-4.06</v>
      </c>
      <c r="F107" s="13">
        <v>279.92</v>
      </c>
      <c r="G107" s="13">
        <v>-7.47</v>
      </c>
      <c r="H107" s="13">
        <v>52.35</v>
      </c>
      <c r="I107" s="13">
        <v>85</v>
      </c>
      <c r="J107" s="26">
        <v>2</v>
      </c>
      <c r="K107" s="13">
        <v>80.7</v>
      </c>
      <c r="L107" s="13">
        <v>17</v>
      </c>
      <c r="M107" s="13">
        <v>1.9</v>
      </c>
      <c r="N107" s="13">
        <v>31.9</v>
      </c>
      <c r="O107" s="13">
        <v>60.2</v>
      </c>
      <c r="P107" s="13">
        <v>82</v>
      </c>
      <c r="Q107" s="13">
        <v>280</v>
      </c>
      <c r="R107" s="13">
        <v>87.05</v>
      </c>
      <c r="S107" s="13">
        <v>6.21</v>
      </c>
      <c r="T107" s="13">
        <v>1.41</v>
      </c>
      <c r="U107" s="12" t="s">
        <v>230</v>
      </c>
      <c r="V107" s="26"/>
    </row>
    <row r="108" s="1" customFormat="1" customHeight="1" spans="1:22">
      <c r="A108" s="10"/>
      <c r="B108" s="11"/>
      <c r="C108" s="18" t="s">
        <v>381</v>
      </c>
      <c r="D108" s="13">
        <v>806.77</v>
      </c>
      <c r="E108" s="13">
        <v>1.22</v>
      </c>
      <c r="F108" s="13">
        <v>388.86</v>
      </c>
      <c r="G108" s="13">
        <v>-11.13</v>
      </c>
      <c r="H108" s="15">
        <v>48.2</v>
      </c>
      <c r="I108" s="13">
        <v>87</v>
      </c>
      <c r="J108" s="26">
        <v>3</v>
      </c>
      <c r="K108" s="13">
        <v>78.1</v>
      </c>
      <c r="L108" s="13">
        <v>16.2</v>
      </c>
      <c r="M108" s="13">
        <v>4.8</v>
      </c>
      <c r="N108" s="13">
        <v>44.4</v>
      </c>
      <c r="O108" s="13">
        <v>81.2</v>
      </c>
      <c r="P108" s="13">
        <v>134.6</v>
      </c>
      <c r="Q108" s="13">
        <v>276.1</v>
      </c>
      <c r="R108" s="13">
        <v>67.1</v>
      </c>
      <c r="S108" s="13">
        <v>6.26</v>
      </c>
      <c r="T108" s="13">
        <v>1.46</v>
      </c>
      <c r="U108" s="12" t="s">
        <v>382</v>
      </c>
      <c r="V108" s="26"/>
    </row>
    <row r="109" s="1" customFormat="1" customHeight="1" spans="1:22">
      <c r="A109" s="10"/>
      <c r="B109" s="11"/>
      <c r="C109" s="18" t="s">
        <v>367</v>
      </c>
      <c r="D109" s="13">
        <v>678.57</v>
      </c>
      <c r="E109" s="13">
        <v>4.04</v>
      </c>
      <c r="F109" s="13">
        <v>337.59</v>
      </c>
      <c r="G109" s="13">
        <v>4.02</v>
      </c>
      <c r="H109" s="13">
        <v>49.75</v>
      </c>
      <c r="I109" s="13">
        <v>99</v>
      </c>
      <c r="J109" s="26">
        <v>16</v>
      </c>
      <c r="K109" s="13">
        <v>72.7</v>
      </c>
      <c r="L109" s="13">
        <v>16.1</v>
      </c>
      <c r="M109" s="13">
        <v>3.2</v>
      </c>
      <c r="N109" s="13">
        <v>50.1</v>
      </c>
      <c r="O109" s="13">
        <v>77.6</v>
      </c>
      <c r="P109" s="13">
        <v>143.8</v>
      </c>
      <c r="Q109" s="13">
        <v>305</v>
      </c>
      <c r="R109" s="13">
        <v>67.2</v>
      </c>
      <c r="S109" s="13">
        <v>6.4</v>
      </c>
      <c r="T109" s="13">
        <v>1.43</v>
      </c>
      <c r="U109" s="12" t="s">
        <v>222</v>
      </c>
      <c r="V109" s="26"/>
    </row>
    <row r="110" s="1" customFormat="1" customHeight="1" spans="1:22">
      <c r="A110" s="10"/>
      <c r="B110" s="11"/>
      <c r="C110" s="18" t="s">
        <v>276</v>
      </c>
      <c r="D110" s="13">
        <v>715.01</v>
      </c>
      <c r="E110" s="13">
        <v>5.45</v>
      </c>
      <c r="F110" s="13">
        <v>385.89</v>
      </c>
      <c r="G110" s="13">
        <v>5</v>
      </c>
      <c r="H110" s="13">
        <v>53.97</v>
      </c>
      <c r="I110" s="13">
        <v>78</v>
      </c>
      <c r="J110" s="26">
        <v>0</v>
      </c>
      <c r="K110" s="13">
        <v>74.8</v>
      </c>
      <c r="L110" s="13">
        <v>16.4</v>
      </c>
      <c r="M110" s="13">
        <v>2.2</v>
      </c>
      <c r="N110" s="13">
        <v>41.5</v>
      </c>
      <c r="O110" s="13">
        <v>75.2</v>
      </c>
      <c r="P110" s="13">
        <v>123.3</v>
      </c>
      <c r="Q110" s="13">
        <v>310.6</v>
      </c>
      <c r="R110" s="13">
        <v>79.65</v>
      </c>
      <c r="S110" s="13">
        <v>6.32</v>
      </c>
      <c r="T110" s="13">
        <v>1.35</v>
      </c>
      <c r="U110" s="12" t="s">
        <v>233</v>
      </c>
      <c r="V110" s="26"/>
    </row>
    <row r="111" s="1" customFormat="1" customHeight="1" spans="1:22">
      <c r="A111" s="10"/>
      <c r="B111" s="11"/>
      <c r="C111" s="18" t="s">
        <v>264</v>
      </c>
      <c r="D111" s="13">
        <v>731.57</v>
      </c>
      <c r="E111" s="13">
        <v>6.06</v>
      </c>
      <c r="F111" s="13">
        <v>385.54</v>
      </c>
      <c r="G111" s="13">
        <v>7.07</v>
      </c>
      <c r="H111" s="13">
        <v>52.7</v>
      </c>
      <c r="I111" s="13">
        <v>105</v>
      </c>
      <c r="J111" s="26">
        <v>7</v>
      </c>
      <c r="K111" s="13">
        <v>71.6</v>
      </c>
      <c r="L111" s="13">
        <v>17.5</v>
      </c>
      <c r="M111" s="13">
        <v>2.8</v>
      </c>
      <c r="N111" s="13">
        <v>39.8</v>
      </c>
      <c r="O111" s="13">
        <v>62.3</v>
      </c>
      <c r="P111" s="13">
        <v>104.6</v>
      </c>
      <c r="Q111" s="13">
        <v>309.5</v>
      </c>
      <c r="R111" s="13">
        <v>74.2</v>
      </c>
      <c r="S111" s="13">
        <v>6.34</v>
      </c>
      <c r="T111" s="13">
        <v>1.36</v>
      </c>
      <c r="U111" s="12" t="s">
        <v>233</v>
      </c>
      <c r="V111" s="26"/>
    </row>
    <row r="112" s="1" customFormat="1" customHeight="1" spans="1:22">
      <c r="A112" s="10"/>
      <c r="B112" s="11"/>
      <c r="C112" s="18" t="s">
        <v>366</v>
      </c>
      <c r="D112" s="13">
        <v>675.59</v>
      </c>
      <c r="E112" s="13">
        <v>-10.27</v>
      </c>
      <c r="F112" s="13">
        <v>345.9</v>
      </c>
      <c r="G112" s="13">
        <v>-14.37</v>
      </c>
      <c r="H112" s="13">
        <v>51.2</v>
      </c>
      <c r="I112" s="13">
        <v>93</v>
      </c>
      <c r="J112" s="26">
        <v>9</v>
      </c>
      <c r="K112" s="13">
        <v>49.6</v>
      </c>
      <c r="L112" s="13">
        <v>14.4</v>
      </c>
      <c r="M112" s="13">
        <v>2.3</v>
      </c>
      <c r="N112" s="13">
        <v>55.5</v>
      </c>
      <c r="O112" s="13">
        <v>90.6</v>
      </c>
      <c r="P112" s="13">
        <v>136.1</v>
      </c>
      <c r="Q112" s="13">
        <v>256</v>
      </c>
      <c r="R112" s="13">
        <v>74.82</v>
      </c>
      <c r="S112" s="13">
        <v>6.8</v>
      </c>
      <c r="T112" s="13">
        <v>1.3</v>
      </c>
      <c r="U112" s="12" t="s">
        <v>200</v>
      </c>
      <c r="V112" s="26"/>
    </row>
    <row r="113" s="1" customFormat="1" customHeight="1" spans="1:22">
      <c r="A113" s="10"/>
      <c r="B113" s="11"/>
      <c r="C113" s="30" t="s">
        <v>220</v>
      </c>
      <c r="D113" s="17">
        <v>666.45</v>
      </c>
      <c r="E113" s="17">
        <v>1.67</v>
      </c>
      <c r="F113" s="17">
        <v>340.51</v>
      </c>
      <c r="G113" s="17">
        <v>-2.72</v>
      </c>
      <c r="H113" s="17">
        <v>51.12</v>
      </c>
      <c r="I113" s="17">
        <v>92.3</v>
      </c>
      <c r="J113" s="26">
        <v>6.4</v>
      </c>
      <c r="K113" s="17">
        <v>74.1</v>
      </c>
      <c r="L113" s="17">
        <v>16.4</v>
      </c>
      <c r="M113" s="17">
        <v>2.7</v>
      </c>
      <c r="N113" s="17">
        <v>41.8</v>
      </c>
      <c r="O113" s="17">
        <v>73.7</v>
      </c>
      <c r="P113" s="17">
        <v>114.6</v>
      </c>
      <c r="Q113" s="17">
        <v>288.3</v>
      </c>
      <c r="R113" s="17">
        <v>76.15</v>
      </c>
      <c r="S113" s="17">
        <v>6.38</v>
      </c>
      <c r="T113" s="17">
        <v>1.4</v>
      </c>
      <c r="U113" s="12" t="s">
        <v>200</v>
      </c>
      <c r="V113" s="26"/>
    </row>
    <row r="114" s="1" customFormat="1" customHeight="1" spans="1:22">
      <c r="A114" s="10" t="s">
        <v>386</v>
      </c>
      <c r="B114" s="11" t="s">
        <v>387</v>
      </c>
      <c r="C114" s="32" t="s">
        <v>327</v>
      </c>
      <c r="D114" s="28">
        <v>912.08</v>
      </c>
      <c r="E114" s="28">
        <v>7.98</v>
      </c>
      <c r="F114" s="28">
        <v>513.5</v>
      </c>
      <c r="G114" s="28">
        <v>16.46</v>
      </c>
      <c r="H114" s="28">
        <v>56.3</v>
      </c>
      <c r="I114" s="15">
        <v>91</v>
      </c>
      <c r="J114" s="26">
        <v>3</v>
      </c>
      <c r="K114" s="15">
        <v>67.05</v>
      </c>
      <c r="L114" s="15">
        <v>14.5</v>
      </c>
      <c r="M114" s="15">
        <v>2.9</v>
      </c>
      <c r="N114" s="15">
        <v>67.3</v>
      </c>
      <c r="O114" s="15">
        <v>77</v>
      </c>
      <c r="P114" s="15">
        <v>154.6</v>
      </c>
      <c r="Q114" s="15">
        <v>383.7</v>
      </c>
      <c r="R114" s="15">
        <v>69</v>
      </c>
      <c r="S114" s="15">
        <v>5.36</v>
      </c>
      <c r="T114" s="15">
        <v>1.35</v>
      </c>
      <c r="U114" s="18" t="s">
        <v>364</v>
      </c>
      <c r="V114" s="10" t="s">
        <v>384</v>
      </c>
    </row>
    <row r="115" s="1" customFormat="1" customHeight="1" spans="1:22">
      <c r="A115" s="10"/>
      <c r="B115" s="11"/>
      <c r="C115" s="32" t="s">
        <v>274</v>
      </c>
      <c r="D115" s="28">
        <v>945.42</v>
      </c>
      <c r="E115" s="28">
        <v>15.34</v>
      </c>
      <c r="F115" s="28">
        <v>512.42</v>
      </c>
      <c r="G115" s="28">
        <v>14.81</v>
      </c>
      <c r="H115" s="28">
        <v>54.2</v>
      </c>
      <c r="I115" s="15">
        <v>89</v>
      </c>
      <c r="J115" s="26">
        <v>15</v>
      </c>
      <c r="K115" s="15">
        <v>82.3</v>
      </c>
      <c r="L115" s="15">
        <v>14</v>
      </c>
      <c r="M115" s="15">
        <v>3.2</v>
      </c>
      <c r="N115" s="15">
        <v>62.5</v>
      </c>
      <c r="O115" s="15">
        <v>63.7</v>
      </c>
      <c r="P115" s="15">
        <v>133.7</v>
      </c>
      <c r="Q115" s="15">
        <v>397</v>
      </c>
      <c r="R115" s="15">
        <v>66.4</v>
      </c>
      <c r="S115" s="15">
        <v>5.45</v>
      </c>
      <c r="T115" s="15">
        <v>1.46</v>
      </c>
      <c r="U115" s="18" t="s">
        <v>385</v>
      </c>
      <c r="V115" s="26"/>
    </row>
    <row r="116" s="1" customFormat="1" customHeight="1" spans="1:22">
      <c r="A116" s="10"/>
      <c r="B116" s="11"/>
      <c r="C116" s="32" t="s">
        <v>367</v>
      </c>
      <c r="D116" s="28">
        <v>883.99</v>
      </c>
      <c r="E116" s="28">
        <v>12.06</v>
      </c>
      <c r="F116" s="28">
        <v>468.25</v>
      </c>
      <c r="G116" s="28">
        <v>12.99</v>
      </c>
      <c r="H116" s="28">
        <v>52.97</v>
      </c>
      <c r="I116" s="15">
        <v>81</v>
      </c>
      <c r="J116" s="26">
        <v>3</v>
      </c>
      <c r="K116" s="15">
        <v>77.8</v>
      </c>
      <c r="L116" s="15">
        <v>15.5</v>
      </c>
      <c r="M116" s="31" t="s">
        <v>388</v>
      </c>
      <c r="N116" s="15">
        <v>52.5</v>
      </c>
      <c r="O116" s="15">
        <v>73.5</v>
      </c>
      <c r="P116" s="15">
        <v>128.7</v>
      </c>
      <c r="Q116" s="15">
        <v>356.8</v>
      </c>
      <c r="R116" s="15">
        <v>72.7</v>
      </c>
      <c r="S116" s="15">
        <v>5.74</v>
      </c>
      <c r="T116" s="15">
        <v>1.32</v>
      </c>
      <c r="U116" s="35" t="s">
        <v>233</v>
      </c>
      <c r="V116" s="26"/>
    </row>
    <row r="117" s="1" customFormat="1" customHeight="1" spans="1:22">
      <c r="A117" s="10"/>
      <c r="B117" s="11"/>
      <c r="C117" s="32" t="s">
        <v>264</v>
      </c>
      <c r="D117" s="28">
        <v>742.63</v>
      </c>
      <c r="E117" s="28">
        <v>9.56</v>
      </c>
      <c r="F117" s="28">
        <v>373.54</v>
      </c>
      <c r="G117" s="28">
        <v>7.22</v>
      </c>
      <c r="H117" s="28">
        <v>50.3</v>
      </c>
      <c r="I117" s="15">
        <v>83</v>
      </c>
      <c r="J117" s="26">
        <v>2</v>
      </c>
      <c r="K117" s="28">
        <v>69.4</v>
      </c>
      <c r="L117" s="28">
        <v>16.8</v>
      </c>
      <c r="M117" s="28">
        <v>3.1</v>
      </c>
      <c r="N117" s="15">
        <v>56.5</v>
      </c>
      <c r="O117" s="15">
        <v>70.7</v>
      </c>
      <c r="P117" s="28">
        <v>87.4</v>
      </c>
      <c r="Q117" s="28">
        <v>332.6</v>
      </c>
      <c r="R117" s="28">
        <v>64.3</v>
      </c>
      <c r="S117" s="28">
        <v>5.6</v>
      </c>
      <c r="T117" s="28">
        <v>1.2</v>
      </c>
      <c r="U117" s="32" t="s">
        <v>222</v>
      </c>
      <c r="V117" s="26"/>
    </row>
    <row r="118" s="1" customFormat="1" customHeight="1" spans="1:22">
      <c r="A118" s="10"/>
      <c r="B118" s="11"/>
      <c r="C118" s="32" t="s">
        <v>276</v>
      </c>
      <c r="D118" s="28">
        <v>537.06</v>
      </c>
      <c r="E118" s="28">
        <v>10.77</v>
      </c>
      <c r="F118" s="28">
        <v>292.16</v>
      </c>
      <c r="G118" s="28">
        <v>13.57</v>
      </c>
      <c r="H118" s="28">
        <v>54.4</v>
      </c>
      <c r="I118" s="15">
        <v>81</v>
      </c>
      <c r="J118" s="26">
        <v>7</v>
      </c>
      <c r="K118" s="15">
        <v>56.7</v>
      </c>
      <c r="L118" s="15">
        <v>12.9</v>
      </c>
      <c r="M118" s="15">
        <v>3.33</v>
      </c>
      <c r="N118" s="15">
        <v>42.83</v>
      </c>
      <c r="O118" s="15">
        <v>86.18</v>
      </c>
      <c r="P118" s="15">
        <v>114.07</v>
      </c>
      <c r="Q118" s="15">
        <v>254.67</v>
      </c>
      <c r="R118" s="15">
        <v>70.67</v>
      </c>
      <c r="S118" s="15">
        <v>5.75</v>
      </c>
      <c r="T118" s="15">
        <v>1.28</v>
      </c>
      <c r="U118" s="18" t="s">
        <v>233</v>
      </c>
      <c r="V118" s="26"/>
    </row>
    <row r="119" s="1" customFormat="1" customHeight="1" spans="1:22">
      <c r="A119" s="10"/>
      <c r="B119" s="11"/>
      <c r="C119" s="32" t="s">
        <v>366</v>
      </c>
      <c r="D119" s="28">
        <v>803.37</v>
      </c>
      <c r="E119" s="28">
        <v>1.66</v>
      </c>
      <c r="F119" s="28">
        <v>426.59</v>
      </c>
      <c r="G119" s="28">
        <v>1.86</v>
      </c>
      <c r="H119" s="28">
        <v>53.1</v>
      </c>
      <c r="I119" s="15">
        <v>71</v>
      </c>
      <c r="J119" s="26">
        <v>0</v>
      </c>
      <c r="K119" s="15">
        <v>72.3</v>
      </c>
      <c r="L119" s="15">
        <v>13</v>
      </c>
      <c r="M119" s="15">
        <v>3.9</v>
      </c>
      <c r="N119" s="15">
        <v>70.2</v>
      </c>
      <c r="O119" s="15">
        <v>77.64</v>
      </c>
      <c r="P119" s="15">
        <v>152.93</v>
      </c>
      <c r="Q119" s="15">
        <v>418</v>
      </c>
      <c r="R119" s="15">
        <v>61.7</v>
      </c>
      <c r="S119" s="15">
        <v>5.44</v>
      </c>
      <c r="T119" s="15">
        <v>1.3</v>
      </c>
      <c r="U119" s="18" t="s">
        <v>200</v>
      </c>
      <c r="V119" s="26"/>
    </row>
    <row r="120" s="1" customFormat="1" customHeight="1" spans="1:22">
      <c r="A120" s="10"/>
      <c r="B120" s="11"/>
      <c r="C120" s="33" t="s">
        <v>220</v>
      </c>
      <c r="D120" s="34">
        <v>804.09</v>
      </c>
      <c r="E120" s="34">
        <v>9.5</v>
      </c>
      <c r="F120" s="34">
        <v>431.08</v>
      </c>
      <c r="G120" s="34">
        <v>11.19</v>
      </c>
      <c r="H120" s="34">
        <v>53.55</v>
      </c>
      <c r="I120" s="16">
        <v>82.7</v>
      </c>
      <c r="J120" s="26">
        <v>5</v>
      </c>
      <c r="K120" s="27">
        <v>70.9</v>
      </c>
      <c r="L120" s="27">
        <v>12.4</v>
      </c>
      <c r="M120" s="27">
        <v>5.3</v>
      </c>
      <c r="N120" s="27">
        <v>58.6</v>
      </c>
      <c r="O120" s="27">
        <v>74.8</v>
      </c>
      <c r="P120" s="27">
        <v>128.6</v>
      </c>
      <c r="Q120" s="27">
        <v>357.1</v>
      </c>
      <c r="R120" s="27">
        <v>67.5</v>
      </c>
      <c r="S120" s="27">
        <v>5.56</v>
      </c>
      <c r="T120" s="27">
        <v>1.32</v>
      </c>
      <c r="U120" s="30" t="s">
        <v>230</v>
      </c>
      <c r="V120" s="26"/>
    </row>
    <row r="121" s="1" customFormat="1" customHeight="1" spans="1:22">
      <c r="A121" s="10"/>
      <c r="B121" s="11" t="s">
        <v>363</v>
      </c>
      <c r="C121" s="18" t="s">
        <v>327</v>
      </c>
      <c r="D121" s="13">
        <v>931.39</v>
      </c>
      <c r="E121" s="13">
        <v>10</v>
      </c>
      <c r="F121" s="13">
        <v>516.92</v>
      </c>
      <c r="G121" s="13">
        <v>15.68</v>
      </c>
      <c r="H121" s="13">
        <v>55.5</v>
      </c>
      <c r="I121" s="13">
        <v>94</v>
      </c>
      <c r="J121" s="26">
        <v>4</v>
      </c>
      <c r="K121" s="13">
        <v>71.8</v>
      </c>
      <c r="L121" s="13">
        <v>2.6</v>
      </c>
      <c r="M121" s="13">
        <v>17.9</v>
      </c>
      <c r="N121" s="13">
        <v>45.7</v>
      </c>
      <c r="O121" s="13">
        <v>87.7</v>
      </c>
      <c r="P121" s="13">
        <v>132.8</v>
      </c>
      <c r="Q121" s="13">
        <v>320.8</v>
      </c>
      <c r="R121" s="13">
        <v>76.5</v>
      </c>
      <c r="S121" s="13">
        <v>5.98</v>
      </c>
      <c r="T121" s="13">
        <v>1.42</v>
      </c>
      <c r="U121" s="12" t="s">
        <v>230</v>
      </c>
      <c r="V121" s="26"/>
    </row>
    <row r="122" s="1" customFormat="1" customHeight="1" spans="1:22">
      <c r="A122" s="10"/>
      <c r="B122" s="11"/>
      <c r="C122" s="18" t="s">
        <v>274</v>
      </c>
      <c r="D122" s="13">
        <v>595.56</v>
      </c>
      <c r="E122" s="13">
        <v>11.78</v>
      </c>
      <c r="F122" s="13">
        <v>298.14</v>
      </c>
      <c r="G122" s="13">
        <v>0.16</v>
      </c>
      <c r="H122" s="13">
        <v>50.06</v>
      </c>
      <c r="I122" s="13">
        <v>76</v>
      </c>
      <c r="J122" s="26">
        <v>2</v>
      </c>
      <c r="K122" s="13">
        <v>80</v>
      </c>
      <c r="L122" s="13">
        <v>17.3</v>
      </c>
      <c r="M122" s="13">
        <v>1.3</v>
      </c>
      <c r="N122" s="13">
        <v>24.8</v>
      </c>
      <c r="O122" s="13">
        <v>72.6</v>
      </c>
      <c r="P122" s="13">
        <v>77</v>
      </c>
      <c r="Q122" s="13">
        <v>322</v>
      </c>
      <c r="R122" s="13">
        <v>72.5</v>
      </c>
      <c r="S122" s="13">
        <v>5.84</v>
      </c>
      <c r="T122" s="13">
        <v>1.54</v>
      </c>
      <c r="U122" s="12" t="s">
        <v>369</v>
      </c>
      <c r="V122" s="26"/>
    </row>
    <row r="123" s="1" customFormat="1" customHeight="1" spans="1:22">
      <c r="A123" s="10"/>
      <c r="B123" s="11"/>
      <c r="C123" s="18" t="s">
        <v>367</v>
      </c>
      <c r="D123" s="13">
        <v>857.79</v>
      </c>
      <c r="E123" s="13">
        <v>-0.37</v>
      </c>
      <c r="F123" s="13">
        <v>403.42</v>
      </c>
      <c r="G123" s="13">
        <v>-8.68</v>
      </c>
      <c r="H123" s="13">
        <v>47.03</v>
      </c>
      <c r="I123" s="13">
        <v>83</v>
      </c>
      <c r="J123" s="26">
        <v>7</v>
      </c>
      <c r="K123" s="13">
        <v>74.4</v>
      </c>
      <c r="L123" s="13">
        <v>16</v>
      </c>
      <c r="M123" s="13">
        <v>1.6</v>
      </c>
      <c r="N123" s="13">
        <v>28.4</v>
      </c>
      <c r="O123" s="13">
        <v>82.7</v>
      </c>
      <c r="P123" s="13">
        <v>97.6</v>
      </c>
      <c r="Q123" s="13">
        <v>264.7</v>
      </c>
      <c r="R123" s="13">
        <v>85.5</v>
      </c>
      <c r="S123" s="13">
        <v>6.55</v>
      </c>
      <c r="T123" s="13">
        <v>1.54</v>
      </c>
      <c r="U123" s="12" t="s">
        <v>200</v>
      </c>
      <c r="V123" s="26"/>
    </row>
    <row r="124" s="1" customFormat="1" customHeight="1" spans="1:22">
      <c r="A124" s="10"/>
      <c r="B124" s="11"/>
      <c r="C124" s="18" t="s">
        <v>264</v>
      </c>
      <c r="D124" s="13">
        <v>882.7</v>
      </c>
      <c r="E124" s="13">
        <v>14.52</v>
      </c>
      <c r="F124" s="13">
        <v>444.9</v>
      </c>
      <c r="G124" s="13">
        <v>16.37</v>
      </c>
      <c r="H124" s="13">
        <v>50.4</v>
      </c>
      <c r="I124" s="13">
        <v>95</v>
      </c>
      <c r="J124" s="26">
        <v>6</v>
      </c>
      <c r="K124" s="13">
        <v>52.6</v>
      </c>
      <c r="L124" s="13">
        <v>11.8</v>
      </c>
      <c r="M124" s="13">
        <v>4.6</v>
      </c>
      <c r="N124" s="13">
        <v>46.3</v>
      </c>
      <c r="O124" s="13">
        <v>71.5</v>
      </c>
      <c r="P124" s="13">
        <v>126.8</v>
      </c>
      <c r="Q124" s="13">
        <v>317.4</v>
      </c>
      <c r="R124" s="13">
        <v>72.9</v>
      </c>
      <c r="S124" s="13">
        <v>5.6</v>
      </c>
      <c r="T124" s="13">
        <v>1.3</v>
      </c>
      <c r="U124" s="12" t="s">
        <v>230</v>
      </c>
      <c r="V124" s="26"/>
    </row>
    <row r="125" s="1" customFormat="1" customHeight="1" spans="1:22">
      <c r="A125" s="10"/>
      <c r="B125" s="11"/>
      <c r="C125" s="18" t="s">
        <v>366</v>
      </c>
      <c r="D125" s="13">
        <v>795.95</v>
      </c>
      <c r="E125" s="13">
        <v>-1.04</v>
      </c>
      <c r="F125" s="13">
        <v>345.04</v>
      </c>
      <c r="G125" s="13">
        <v>-12.75</v>
      </c>
      <c r="H125" s="13">
        <v>43.35</v>
      </c>
      <c r="I125" s="13">
        <v>80</v>
      </c>
      <c r="J125" s="26">
        <v>0</v>
      </c>
      <c r="K125" s="13">
        <v>58.1</v>
      </c>
      <c r="L125" s="13">
        <v>13.5</v>
      </c>
      <c r="M125" s="13">
        <v>1</v>
      </c>
      <c r="N125" s="13">
        <v>38.1</v>
      </c>
      <c r="O125" s="13">
        <v>82.2</v>
      </c>
      <c r="P125" s="13">
        <v>105</v>
      </c>
      <c r="Q125" s="13">
        <v>329</v>
      </c>
      <c r="R125" s="13">
        <v>68.9</v>
      </c>
      <c r="S125" s="13">
        <v>6.09</v>
      </c>
      <c r="T125" s="13">
        <v>1.27</v>
      </c>
      <c r="U125" s="12" t="s">
        <v>200</v>
      </c>
      <c r="V125" s="26"/>
    </row>
    <row r="126" s="1" customFormat="1" customHeight="1" spans="1:22">
      <c r="A126" s="10"/>
      <c r="B126" s="11"/>
      <c r="C126" s="30" t="s">
        <v>220</v>
      </c>
      <c r="D126" s="17">
        <v>812.67</v>
      </c>
      <c r="E126" s="17">
        <v>6.74</v>
      </c>
      <c r="F126" s="17">
        <v>400.38</v>
      </c>
      <c r="G126" s="17">
        <v>1.62</v>
      </c>
      <c r="H126" s="17">
        <v>49.27</v>
      </c>
      <c r="I126" s="16">
        <v>85.6</v>
      </c>
      <c r="J126" s="26">
        <v>3.8</v>
      </c>
      <c r="K126" s="17">
        <v>67.4</v>
      </c>
      <c r="L126" s="17">
        <v>12.2</v>
      </c>
      <c r="M126" s="17">
        <v>5.3</v>
      </c>
      <c r="N126" s="17">
        <v>36.7</v>
      </c>
      <c r="O126" s="17">
        <v>79.3</v>
      </c>
      <c r="P126" s="17">
        <v>107.8</v>
      </c>
      <c r="Q126" s="17">
        <v>310.8</v>
      </c>
      <c r="R126" s="17">
        <v>75.3</v>
      </c>
      <c r="S126" s="17">
        <v>6.01</v>
      </c>
      <c r="T126" s="17">
        <v>1.41</v>
      </c>
      <c r="U126" s="29" t="s">
        <v>200</v>
      </c>
      <c r="V126" s="26"/>
    </row>
    <row r="127" s="1" customFormat="1" customHeight="1" spans="1:22">
      <c r="A127" s="10"/>
      <c r="B127" s="11" t="s">
        <v>278</v>
      </c>
      <c r="C127" s="18" t="s">
        <v>327</v>
      </c>
      <c r="D127" s="13">
        <v>499.36</v>
      </c>
      <c r="E127" s="13">
        <v>8.24</v>
      </c>
      <c r="F127" s="13">
        <v>277.14</v>
      </c>
      <c r="G127" s="13">
        <v>9.62</v>
      </c>
      <c r="H127" s="13">
        <v>55.5</v>
      </c>
      <c r="I127" s="13">
        <v>96</v>
      </c>
      <c r="J127" s="26">
        <v>5</v>
      </c>
      <c r="K127" s="13">
        <v>91.8</v>
      </c>
      <c r="L127" s="13">
        <v>17.8</v>
      </c>
      <c r="M127" s="13">
        <v>1.5</v>
      </c>
      <c r="N127" s="13">
        <v>47.3</v>
      </c>
      <c r="O127" s="13">
        <v>86.9</v>
      </c>
      <c r="P127" s="13">
        <v>70.9</v>
      </c>
      <c r="Q127" s="13">
        <v>328.8</v>
      </c>
      <c r="R127" s="13">
        <v>75</v>
      </c>
      <c r="S127" s="13">
        <v>5.9</v>
      </c>
      <c r="T127" s="13">
        <v>1.4</v>
      </c>
      <c r="U127" s="12" t="s">
        <v>379</v>
      </c>
      <c r="V127" s="26"/>
    </row>
    <row r="128" s="1" customFormat="1" customHeight="1" spans="1:22">
      <c r="A128" s="10"/>
      <c r="B128" s="11"/>
      <c r="C128" s="18" t="s">
        <v>274</v>
      </c>
      <c r="D128" s="13">
        <v>466.02</v>
      </c>
      <c r="E128" s="13">
        <v>-16.39</v>
      </c>
      <c r="F128" s="13">
        <v>246.57</v>
      </c>
      <c r="G128" s="13">
        <v>-18.5</v>
      </c>
      <c r="H128" s="13">
        <v>52.91</v>
      </c>
      <c r="I128" s="13">
        <v>87</v>
      </c>
      <c r="J128" s="26">
        <v>4</v>
      </c>
      <c r="K128" s="13">
        <v>80.6</v>
      </c>
      <c r="L128" s="13">
        <v>17.1</v>
      </c>
      <c r="M128" s="13">
        <v>2.2</v>
      </c>
      <c r="N128" s="13">
        <v>38.6</v>
      </c>
      <c r="O128" s="13">
        <v>52.3</v>
      </c>
      <c r="P128" s="13">
        <v>75</v>
      </c>
      <c r="Q128" s="13">
        <v>306</v>
      </c>
      <c r="R128" s="13">
        <v>78.19</v>
      </c>
      <c r="S128" s="13">
        <v>5.22</v>
      </c>
      <c r="T128" s="13">
        <v>1.2</v>
      </c>
      <c r="U128" s="12" t="s">
        <v>369</v>
      </c>
      <c r="V128" s="26"/>
    </row>
    <row r="129" s="1" customFormat="1" customHeight="1" spans="1:22">
      <c r="A129" s="10"/>
      <c r="B129" s="11"/>
      <c r="C129" s="18" t="s">
        <v>381</v>
      </c>
      <c r="D129" s="13">
        <v>811.44</v>
      </c>
      <c r="E129" s="13">
        <v>1.81</v>
      </c>
      <c r="F129" s="13">
        <v>477.13</v>
      </c>
      <c r="G129" s="13">
        <v>9.04</v>
      </c>
      <c r="H129" s="13">
        <v>58.8</v>
      </c>
      <c r="I129" s="13">
        <v>86</v>
      </c>
      <c r="J129" s="26">
        <v>2</v>
      </c>
      <c r="K129" s="13">
        <v>78.9</v>
      </c>
      <c r="L129" s="13">
        <v>16.4</v>
      </c>
      <c r="M129" s="13">
        <v>3.1</v>
      </c>
      <c r="N129" s="13">
        <v>59.7</v>
      </c>
      <c r="O129" s="13">
        <v>75.4</v>
      </c>
      <c r="P129" s="13">
        <v>109.9</v>
      </c>
      <c r="Q129" s="13">
        <v>382.9</v>
      </c>
      <c r="R129" s="13">
        <v>60.3</v>
      </c>
      <c r="S129" s="13">
        <v>6.2</v>
      </c>
      <c r="T129" s="13">
        <v>1.46</v>
      </c>
      <c r="U129" s="12" t="s">
        <v>382</v>
      </c>
      <c r="V129" s="26"/>
    </row>
    <row r="130" s="1" customFormat="1" customHeight="1" spans="1:22">
      <c r="A130" s="10"/>
      <c r="B130" s="11"/>
      <c r="C130" s="18" t="s">
        <v>367</v>
      </c>
      <c r="D130" s="13">
        <v>693.1</v>
      </c>
      <c r="E130" s="13">
        <v>6.27</v>
      </c>
      <c r="F130" s="13">
        <v>337.47</v>
      </c>
      <c r="G130" s="13">
        <v>3.98</v>
      </c>
      <c r="H130" s="13">
        <v>48.69</v>
      </c>
      <c r="I130" s="13">
        <v>92</v>
      </c>
      <c r="J130" s="26">
        <v>9</v>
      </c>
      <c r="K130" s="13">
        <v>82</v>
      </c>
      <c r="L130" s="13">
        <v>16.4</v>
      </c>
      <c r="M130" s="13">
        <v>0.8</v>
      </c>
      <c r="N130" s="13">
        <v>33.1</v>
      </c>
      <c r="O130" s="13">
        <v>80.1</v>
      </c>
      <c r="P130" s="13">
        <v>89.5</v>
      </c>
      <c r="Q130" s="13">
        <v>333.4</v>
      </c>
      <c r="R130" s="13">
        <v>65.1</v>
      </c>
      <c r="S130" s="13">
        <v>6.05</v>
      </c>
      <c r="T130" s="13">
        <v>1.4</v>
      </c>
      <c r="U130" s="12" t="s">
        <v>228</v>
      </c>
      <c r="V130" s="26"/>
    </row>
    <row r="131" s="1" customFormat="1" customHeight="1" spans="1:22">
      <c r="A131" s="10"/>
      <c r="B131" s="11"/>
      <c r="C131" s="18" t="s">
        <v>276</v>
      </c>
      <c r="D131" s="13">
        <v>730.33</v>
      </c>
      <c r="E131" s="13">
        <v>7.71</v>
      </c>
      <c r="F131" s="13">
        <v>392.33</v>
      </c>
      <c r="G131" s="13">
        <v>6.75</v>
      </c>
      <c r="H131" s="13">
        <v>53.72</v>
      </c>
      <c r="I131" s="13">
        <v>79</v>
      </c>
      <c r="J131" s="26">
        <v>1</v>
      </c>
      <c r="K131" s="13">
        <v>72.8</v>
      </c>
      <c r="L131" s="13">
        <v>16.7</v>
      </c>
      <c r="M131" s="13">
        <v>3.3</v>
      </c>
      <c r="N131" s="13">
        <v>35.8</v>
      </c>
      <c r="O131" s="13">
        <v>82.4</v>
      </c>
      <c r="P131" s="13">
        <v>121.1</v>
      </c>
      <c r="Q131" s="13">
        <v>345.3</v>
      </c>
      <c r="R131" s="13">
        <v>71.33</v>
      </c>
      <c r="S131" s="13">
        <v>5.65</v>
      </c>
      <c r="T131" s="13">
        <v>1.25</v>
      </c>
      <c r="U131" s="12" t="s">
        <v>233</v>
      </c>
      <c r="V131" s="26"/>
    </row>
    <row r="132" s="1" customFormat="1" customHeight="1" spans="1:22">
      <c r="A132" s="10"/>
      <c r="B132" s="11"/>
      <c r="C132" s="18" t="s">
        <v>264</v>
      </c>
      <c r="D132" s="13">
        <v>721.37</v>
      </c>
      <c r="E132" s="13">
        <v>4.58</v>
      </c>
      <c r="F132" s="13">
        <v>373.67</v>
      </c>
      <c r="G132" s="13">
        <v>3.78</v>
      </c>
      <c r="H132" s="13">
        <v>51.8</v>
      </c>
      <c r="I132" s="13">
        <v>107</v>
      </c>
      <c r="J132" s="26">
        <v>9</v>
      </c>
      <c r="K132" s="13">
        <v>75.3</v>
      </c>
      <c r="L132" s="13">
        <v>18.6</v>
      </c>
      <c r="M132" s="13">
        <v>3.2</v>
      </c>
      <c r="N132" s="13">
        <v>42.1</v>
      </c>
      <c r="O132" s="13">
        <v>57.7</v>
      </c>
      <c r="P132" s="13">
        <v>110.7</v>
      </c>
      <c r="Q132" s="13">
        <v>328.4</v>
      </c>
      <c r="R132" s="13">
        <v>71.3</v>
      </c>
      <c r="S132" s="13">
        <v>6.18</v>
      </c>
      <c r="T132" s="13">
        <v>1.29</v>
      </c>
      <c r="U132" s="12" t="s">
        <v>230</v>
      </c>
      <c r="V132" s="26"/>
    </row>
    <row r="133" s="1" customFormat="1" customHeight="1" spans="1:22">
      <c r="A133" s="10"/>
      <c r="B133" s="11"/>
      <c r="C133" s="18" t="s">
        <v>366</v>
      </c>
      <c r="D133" s="13">
        <v>795.2</v>
      </c>
      <c r="E133" s="13">
        <v>5.62</v>
      </c>
      <c r="F133" s="13">
        <v>392.11</v>
      </c>
      <c r="G133" s="13">
        <v>-2.93</v>
      </c>
      <c r="H133" s="13">
        <v>49.31</v>
      </c>
      <c r="I133" s="13">
        <v>91</v>
      </c>
      <c r="J133" s="26">
        <v>7</v>
      </c>
      <c r="K133" s="13">
        <v>58.8</v>
      </c>
      <c r="L133" s="13">
        <v>14.4</v>
      </c>
      <c r="M133" s="13">
        <v>1.6</v>
      </c>
      <c r="N133" s="13">
        <v>44.9</v>
      </c>
      <c r="O133" s="13">
        <v>76.4</v>
      </c>
      <c r="P133" s="13">
        <v>107.4</v>
      </c>
      <c r="Q133" s="13">
        <v>382</v>
      </c>
      <c r="R133" s="13">
        <v>60.18</v>
      </c>
      <c r="S133" s="13">
        <v>5.46</v>
      </c>
      <c r="T133" s="13">
        <v>1.22</v>
      </c>
      <c r="U133" s="12" t="s">
        <v>200</v>
      </c>
      <c r="V133" s="26"/>
    </row>
    <row r="134" s="1" customFormat="1" customHeight="1" spans="1:22">
      <c r="A134" s="10"/>
      <c r="B134" s="11"/>
      <c r="C134" s="30" t="s">
        <v>220</v>
      </c>
      <c r="D134" s="17">
        <v>673.83</v>
      </c>
      <c r="E134" s="17">
        <v>2.79</v>
      </c>
      <c r="F134" s="17">
        <v>356.87</v>
      </c>
      <c r="G134" s="17">
        <v>1.95</v>
      </c>
      <c r="H134" s="17">
        <v>52.96</v>
      </c>
      <c r="I134" s="17">
        <v>91.1</v>
      </c>
      <c r="J134" s="26">
        <v>5.2</v>
      </c>
      <c r="K134" s="17">
        <v>77.2</v>
      </c>
      <c r="L134" s="17">
        <v>16.8</v>
      </c>
      <c r="M134" s="17">
        <v>2.2</v>
      </c>
      <c r="N134" s="17">
        <v>43.1</v>
      </c>
      <c r="O134" s="17">
        <v>73</v>
      </c>
      <c r="P134" s="17">
        <v>97.8</v>
      </c>
      <c r="Q134" s="17">
        <v>343.8</v>
      </c>
      <c r="R134" s="17">
        <v>68.7</v>
      </c>
      <c r="S134" s="17">
        <v>5.81</v>
      </c>
      <c r="T134" s="17">
        <v>1.32</v>
      </c>
      <c r="U134" s="29" t="s">
        <v>228</v>
      </c>
      <c r="V134" s="26"/>
    </row>
    <row r="135" s="1" customFormat="1" customHeight="1" spans="1:22">
      <c r="A135" s="10" t="s">
        <v>389</v>
      </c>
      <c r="B135" s="11" t="s">
        <v>339</v>
      </c>
      <c r="C135" s="18" t="s">
        <v>327</v>
      </c>
      <c r="D135" s="13">
        <v>601.14</v>
      </c>
      <c r="E135" s="13">
        <v>3.97</v>
      </c>
      <c r="F135" s="13">
        <v>289.15</v>
      </c>
      <c r="G135" s="13">
        <v>-4.38</v>
      </c>
      <c r="H135" s="13">
        <v>48.1</v>
      </c>
      <c r="I135" s="13">
        <v>89</v>
      </c>
      <c r="J135" s="26">
        <v>3</v>
      </c>
      <c r="K135" s="13">
        <v>67.2</v>
      </c>
      <c r="L135" s="13">
        <v>16.4</v>
      </c>
      <c r="M135" s="13">
        <v>2.6</v>
      </c>
      <c r="N135" s="13">
        <v>32.8</v>
      </c>
      <c r="O135" s="13">
        <v>74.1</v>
      </c>
      <c r="P135" s="13">
        <v>78.2</v>
      </c>
      <c r="Q135" s="13">
        <v>376</v>
      </c>
      <c r="R135" s="13">
        <v>59.5</v>
      </c>
      <c r="S135" s="13">
        <v>5.56</v>
      </c>
      <c r="T135" s="13">
        <v>1.36</v>
      </c>
      <c r="U135" s="12" t="s">
        <v>364</v>
      </c>
      <c r="V135" s="10" t="s">
        <v>384</v>
      </c>
    </row>
    <row r="136" s="1" customFormat="1" customHeight="1" spans="1:22">
      <c r="A136" s="10"/>
      <c r="B136" s="26"/>
      <c r="C136" s="18" t="s">
        <v>367</v>
      </c>
      <c r="D136" s="13">
        <v>814.52</v>
      </c>
      <c r="E136" s="13">
        <v>16.89</v>
      </c>
      <c r="F136" s="13">
        <v>420.86</v>
      </c>
      <c r="G136" s="13">
        <v>16.73</v>
      </c>
      <c r="H136" s="13">
        <v>51.67</v>
      </c>
      <c r="I136" s="13">
        <v>86</v>
      </c>
      <c r="J136" s="26">
        <v>5</v>
      </c>
      <c r="K136" s="13">
        <v>63.2</v>
      </c>
      <c r="L136" s="13">
        <v>13</v>
      </c>
      <c r="M136" s="13">
        <v>2.5</v>
      </c>
      <c r="N136" s="13">
        <v>28.6</v>
      </c>
      <c r="O136" s="13">
        <v>87.1</v>
      </c>
      <c r="P136" s="13">
        <v>87.5</v>
      </c>
      <c r="Q136" s="13">
        <v>304.3</v>
      </c>
      <c r="R136" s="13">
        <v>73.3</v>
      </c>
      <c r="S136" s="13">
        <v>5.78</v>
      </c>
      <c r="T136" s="13">
        <v>1.31</v>
      </c>
      <c r="U136" s="12" t="s">
        <v>200</v>
      </c>
      <c r="V136" s="26"/>
    </row>
    <row r="137" s="1" customFormat="1" customHeight="1" spans="1:22">
      <c r="A137" s="10"/>
      <c r="B137" s="26"/>
      <c r="C137" s="18" t="s">
        <v>264</v>
      </c>
      <c r="D137" s="13">
        <v>730.96</v>
      </c>
      <c r="E137" s="13">
        <v>7.99</v>
      </c>
      <c r="F137" s="13">
        <v>369.14</v>
      </c>
      <c r="G137" s="13">
        <v>9.51</v>
      </c>
      <c r="H137" s="13">
        <v>50.5</v>
      </c>
      <c r="I137" s="13">
        <v>90</v>
      </c>
      <c r="J137" s="26">
        <v>0</v>
      </c>
      <c r="K137" s="13">
        <v>87.2</v>
      </c>
      <c r="L137" s="13">
        <v>18.5</v>
      </c>
      <c r="M137" s="13">
        <v>2.8</v>
      </c>
      <c r="N137" s="13">
        <v>41.2</v>
      </c>
      <c r="O137" s="13">
        <v>55.3</v>
      </c>
      <c r="P137" s="13">
        <v>132.6</v>
      </c>
      <c r="Q137" s="13">
        <v>318</v>
      </c>
      <c r="R137" s="13">
        <v>72.4</v>
      </c>
      <c r="S137" s="13">
        <v>5.7</v>
      </c>
      <c r="T137" s="13">
        <v>1.3</v>
      </c>
      <c r="U137" s="12" t="s">
        <v>228</v>
      </c>
      <c r="V137" s="26"/>
    </row>
    <row r="138" s="1" customFormat="1" customHeight="1" spans="1:22">
      <c r="A138" s="10"/>
      <c r="B138" s="26"/>
      <c r="C138" s="18" t="s">
        <v>276</v>
      </c>
      <c r="D138" s="13">
        <v>707.89</v>
      </c>
      <c r="E138" s="13">
        <v>-5.91</v>
      </c>
      <c r="F138" s="13">
        <v>433.16</v>
      </c>
      <c r="G138" s="13">
        <v>-8.25</v>
      </c>
      <c r="H138" s="13">
        <v>61.19</v>
      </c>
      <c r="I138" s="13">
        <v>77</v>
      </c>
      <c r="J138" s="26">
        <v>-4</v>
      </c>
      <c r="K138" s="13">
        <v>57.7</v>
      </c>
      <c r="L138" s="13">
        <v>14.6</v>
      </c>
      <c r="M138" s="13">
        <v>0.9</v>
      </c>
      <c r="N138" s="13">
        <v>15.3</v>
      </c>
      <c r="O138" s="13">
        <v>84.9</v>
      </c>
      <c r="P138" s="13">
        <v>84.6</v>
      </c>
      <c r="Q138" s="13">
        <v>348.5</v>
      </c>
      <c r="R138" s="13">
        <v>75.9</v>
      </c>
      <c r="S138" s="13">
        <v>5.24</v>
      </c>
      <c r="T138" s="13">
        <v>1.35</v>
      </c>
      <c r="U138" s="12" t="s">
        <v>233</v>
      </c>
      <c r="V138" s="26"/>
    </row>
    <row r="139" s="1" customFormat="1" customHeight="1" spans="1:22">
      <c r="A139" s="10"/>
      <c r="B139" s="26"/>
      <c r="C139" s="18" t="s">
        <v>366</v>
      </c>
      <c r="D139" s="13">
        <v>918.01</v>
      </c>
      <c r="E139" s="13">
        <v>10.18</v>
      </c>
      <c r="F139" s="13">
        <v>455.88</v>
      </c>
      <c r="G139" s="13">
        <v>-0.73</v>
      </c>
      <c r="H139" s="13">
        <v>49.66</v>
      </c>
      <c r="I139" s="13">
        <v>89</v>
      </c>
      <c r="J139" s="26">
        <v>5</v>
      </c>
      <c r="K139" s="13">
        <v>65.4</v>
      </c>
      <c r="L139" s="13">
        <v>15.7</v>
      </c>
      <c r="M139" s="13">
        <v>2.4</v>
      </c>
      <c r="N139" s="13">
        <v>49.8</v>
      </c>
      <c r="O139" s="13">
        <v>83.1</v>
      </c>
      <c r="P139" s="13">
        <v>132.4</v>
      </c>
      <c r="Q139" s="13">
        <v>304</v>
      </c>
      <c r="R139" s="13">
        <v>71.8</v>
      </c>
      <c r="S139" s="13">
        <v>6</v>
      </c>
      <c r="T139" s="13">
        <v>1.29</v>
      </c>
      <c r="U139" s="12" t="s">
        <v>200</v>
      </c>
      <c r="V139" s="26"/>
    </row>
    <row r="140" s="1" customFormat="1" customHeight="1" spans="1:22">
      <c r="A140" s="10"/>
      <c r="B140" s="26"/>
      <c r="C140" s="14" t="s">
        <v>220</v>
      </c>
      <c r="D140" s="27">
        <v>754.5</v>
      </c>
      <c r="E140" s="27">
        <v>6.65</v>
      </c>
      <c r="F140" s="27">
        <v>393.64</v>
      </c>
      <c r="G140" s="27">
        <v>1.91</v>
      </c>
      <c r="H140" s="27">
        <v>52.22</v>
      </c>
      <c r="I140" s="17">
        <v>86.2</v>
      </c>
      <c r="J140" s="26">
        <v>1.8</v>
      </c>
      <c r="K140" s="17">
        <v>68.1</v>
      </c>
      <c r="L140" s="17">
        <v>15.6</v>
      </c>
      <c r="M140" s="17">
        <v>2.2</v>
      </c>
      <c r="N140" s="17">
        <v>33.5</v>
      </c>
      <c r="O140" s="17">
        <v>76.9</v>
      </c>
      <c r="P140" s="17">
        <v>103.1</v>
      </c>
      <c r="Q140" s="17">
        <v>330.2</v>
      </c>
      <c r="R140" s="17">
        <v>70.6</v>
      </c>
      <c r="S140" s="17">
        <v>5.66</v>
      </c>
      <c r="T140" s="17">
        <v>1.32</v>
      </c>
      <c r="U140" s="29" t="s">
        <v>233</v>
      </c>
      <c r="V140" s="26"/>
    </row>
    <row r="141" s="1" customFormat="1" customHeight="1" spans="1:22">
      <c r="A141" s="10"/>
      <c r="B141" s="11" t="s">
        <v>343</v>
      </c>
      <c r="C141" s="18" t="s">
        <v>327</v>
      </c>
      <c r="D141" s="15">
        <v>534.84</v>
      </c>
      <c r="E141" s="15">
        <v>10.14</v>
      </c>
      <c r="F141" s="15">
        <v>275.44</v>
      </c>
      <c r="G141" s="15">
        <v>3.51</v>
      </c>
      <c r="H141" s="15">
        <v>51.5</v>
      </c>
      <c r="I141" s="13">
        <v>91</v>
      </c>
      <c r="J141" s="26">
        <v>0</v>
      </c>
      <c r="K141" s="15">
        <v>88.5</v>
      </c>
      <c r="L141" s="15">
        <v>17.6</v>
      </c>
      <c r="M141" s="15">
        <v>1.8</v>
      </c>
      <c r="N141" s="15">
        <v>35.4</v>
      </c>
      <c r="O141" s="15">
        <v>82.8</v>
      </c>
      <c r="P141" s="15">
        <v>73.5</v>
      </c>
      <c r="Q141" s="15">
        <v>384</v>
      </c>
      <c r="R141" s="15">
        <v>58.9</v>
      </c>
      <c r="S141" s="15">
        <v>5.4</v>
      </c>
      <c r="T141" s="15">
        <v>1.4</v>
      </c>
      <c r="U141" s="18" t="s">
        <v>379</v>
      </c>
      <c r="V141" s="26"/>
    </row>
    <row r="142" s="1" customFormat="1" customHeight="1" spans="1:22">
      <c r="A142" s="10"/>
      <c r="B142" s="11"/>
      <c r="C142" s="18" t="s">
        <v>274</v>
      </c>
      <c r="D142" s="15">
        <v>590.59</v>
      </c>
      <c r="E142" s="15">
        <v>10.58</v>
      </c>
      <c r="F142" s="15">
        <v>270.43</v>
      </c>
      <c r="G142" s="15">
        <v>-9.2</v>
      </c>
      <c r="H142" s="15">
        <v>45.79</v>
      </c>
      <c r="I142" s="13">
        <v>78</v>
      </c>
      <c r="J142" s="26">
        <v>-3</v>
      </c>
      <c r="K142" s="15">
        <v>71</v>
      </c>
      <c r="L142" s="15">
        <v>15.5</v>
      </c>
      <c r="M142" s="15">
        <v>3.2</v>
      </c>
      <c r="N142" s="15">
        <v>53</v>
      </c>
      <c r="O142" s="15">
        <v>83.33</v>
      </c>
      <c r="P142" s="15">
        <v>94.3</v>
      </c>
      <c r="Q142" s="15">
        <v>368</v>
      </c>
      <c r="R142" s="15">
        <v>60.88</v>
      </c>
      <c r="S142" s="15">
        <v>5.32</v>
      </c>
      <c r="T142" s="15">
        <v>1.34</v>
      </c>
      <c r="U142" s="18" t="s">
        <v>369</v>
      </c>
      <c r="V142" s="26"/>
    </row>
    <row r="143" s="1" customFormat="1" customHeight="1" spans="1:22">
      <c r="A143" s="10"/>
      <c r="B143" s="11"/>
      <c r="C143" s="18" t="s">
        <v>381</v>
      </c>
      <c r="D143" s="15">
        <v>774.2</v>
      </c>
      <c r="E143" s="15">
        <v>12.71</v>
      </c>
      <c r="F143" s="15"/>
      <c r="G143" s="15"/>
      <c r="H143" s="31" t="s">
        <v>175</v>
      </c>
      <c r="I143" s="13">
        <v>82</v>
      </c>
      <c r="J143" s="26">
        <v>-2</v>
      </c>
      <c r="K143" s="15">
        <v>57.5</v>
      </c>
      <c r="L143" s="15">
        <v>14.1</v>
      </c>
      <c r="M143" s="15">
        <v>8.3</v>
      </c>
      <c r="N143" s="15">
        <v>39</v>
      </c>
      <c r="O143" s="15">
        <v>84.5</v>
      </c>
      <c r="P143" s="15">
        <v>97.1</v>
      </c>
      <c r="Q143" s="15">
        <v>328.3</v>
      </c>
      <c r="R143" s="15">
        <v>54</v>
      </c>
      <c r="S143" s="15">
        <v>5.78</v>
      </c>
      <c r="T143" s="15">
        <v>1.4</v>
      </c>
      <c r="U143" s="18" t="s">
        <v>382</v>
      </c>
      <c r="V143" s="26"/>
    </row>
    <row r="144" s="1" customFormat="1" customHeight="1" spans="1:22">
      <c r="A144" s="10"/>
      <c r="B144" s="11"/>
      <c r="C144" s="18" t="s">
        <v>367</v>
      </c>
      <c r="D144" s="15">
        <v>757.45</v>
      </c>
      <c r="E144" s="15">
        <v>18.34</v>
      </c>
      <c r="F144" s="15">
        <v>335.78</v>
      </c>
      <c r="G144" s="15">
        <v>17.37</v>
      </c>
      <c r="H144" s="15">
        <v>44.33</v>
      </c>
      <c r="I144" s="13">
        <v>82</v>
      </c>
      <c r="J144" s="26">
        <v>-1</v>
      </c>
      <c r="K144" s="15">
        <v>72</v>
      </c>
      <c r="L144" s="15">
        <v>14.9</v>
      </c>
      <c r="M144" s="15">
        <v>2</v>
      </c>
      <c r="N144" s="15">
        <v>41.2</v>
      </c>
      <c r="O144" s="15">
        <v>79.1</v>
      </c>
      <c r="P144" s="15">
        <v>98.3</v>
      </c>
      <c r="Q144" s="15">
        <v>382.6</v>
      </c>
      <c r="R144" s="15">
        <v>57.6</v>
      </c>
      <c r="S144" s="15">
        <v>5.65</v>
      </c>
      <c r="T144" s="15">
        <v>1.35</v>
      </c>
      <c r="U144" s="18" t="s">
        <v>200</v>
      </c>
      <c r="V144" s="26"/>
    </row>
    <row r="145" s="1" customFormat="1" customHeight="1" spans="1:22">
      <c r="A145" s="10"/>
      <c r="B145" s="11"/>
      <c r="C145" s="18" t="s">
        <v>276</v>
      </c>
      <c r="D145" s="15">
        <v>727.81</v>
      </c>
      <c r="E145" s="15">
        <v>2.45</v>
      </c>
      <c r="F145" s="15">
        <v>382.1</v>
      </c>
      <c r="G145" s="15">
        <v>3.44</v>
      </c>
      <c r="H145" s="15">
        <v>52.5</v>
      </c>
      <c r="I145" s="13">
        <v>80</v>
      </c>
      <c r="J145" s="26">
        <v>2</v>
      </c>
      <c r="K145" s="15">
        <v>68.7</v>
      </c>
      <c r="L145" s="15">
        <v>14.8</v>
      </c>
      <c r="M145" s="15">
        <v>2.3</v>
      </c>
      <c r="N145" s="15">
        <v>39.3</v>
      </c>
      <c r="O145" s="15">
        <v>73.3</v>
      </c>
      <c r="P145" s="15">
        <v>102.6</v>
      </c>
      <c r="Q145" s="15">
        <v>365.6</v>
      </c>
      <c r="R145" s="15">
        <v>69.34</v>
      </c>
      <c r="S145" s="15">
        <v>5.99</v>
      </c>
      <c r="T145" s="15">
        <v>1.3</v>
      </c>
      <c r="U145" s="18" t="s">
        <v>233</v>
      </c>
      <c r="V145" s="26"/>
    </row>
    <row r="146" s="1" customFormat="1" customHeight="1" spans="1:22">
      <c r="A146" s="10"/>
      <c r="B146" s="11"/>
      <c r="C146" s="18" t="s">
        <v>264</v>
      </c>
      <c r="D146" s="15">
        <v>709.29</v>
      </c>
      <c r="E146" s="15">
        <v>2.41</v>
      </c>
      <c r="F146" s="15">
        <v>378.76</v>
      </c>
      <c r="G146" s="15">
        <v>2.79</v>
      </c>
      <c r="H146" s="15">
        <v>53.4</v>
      </c>
      <c r="I146" s="13">
        <v>97</v>
      </c>
      <c r="J146" s="26">
        <v>11</v>
      </c>
      <c r="K146" s="15">
        <v>69.5</v>
      </c>
      <c r="L146" s="15">
        <v>14.2</v>
      </c>
      <c r="M146" s="15">
        <v>2.3</v>
      </c>
      <c r="N146" s="15">
        <v>37.2</v>
      </c>
      <c r="O146" s="15">
        <v>63.9</v>
      </c>
      <c r="P146" s="15">
        <v>94.6</v>
      </c>
      <c r="Q146" s="15">
        <v>334.8</v>
      </c>
      <c r="R146" s="15">
        <v>75.1</v>
      </c>
      <c r="S146" s="15">
        <v>5.74</v>
      </c>
      <c r="T146" s="15">
        <v>1.29</v>
      </c>
      <c r="U146" s="18" t="s">
        <v>230</v>
      </c>
      <c r="V146" s="26"/>
    </row>
    <row r="147" s="1" customFormat="1" customHeight="1" spans="1:22">
      <c r="A147" s="10"/>
      <c r="B147" s="11"/>
      <c r="C147" s="18" t="s">
        <v>366</v>
      </c>
      <c r="D147" s="15">
        <v>845.04</v>
      </c>
      <c r="E147" s="15">
        <v>-0.2</v>
      </c>
      <c r="F147" s="15">
        <v>426.41</v>
      </c>
      <c r="G147" s="15">
        <v>-0.92</v>
      </c>
      <c r="H147" s="15">
        <v>50.46</v>
      </c>
      <c r="I147" s="13">
        <v>90</v>
      </c>
      <c r="J147" s="26">
        <v>7</v>
      </c>
      <c r="K147" s="15">
        <v>46.1</v>
      </c>
      <c r="L147" s="15">
        <v>12.5</v>
      </c>
      <c r="M147" s="15">
        <v>2.2</v>
      </c>
      <c r="N147" s="15">
        <v>45.3</v>
      </c>
      <c r="O147" s="15">
        <v>88.96</v>
      </c>
      <c r="P147" s="15">
        <v>118.67</v>
      </c>
      <c r="Q147" s="15">
        <v>358</v>
      </c>
      <c r="R147" s="15">
        <v>60.43</v>
      </c>
      <c r="S147" s="15">
        <v>5.92</v>
      </c>
      <c r="T147" s="15">
        <v>1.21</v>
      </c>
      <c r="U147" s="18" t="s">
        <v>200</v>
      </c>
      <c r="V147" s="26"/>
    </row>
    <row r="148" s="1" customFormat="1" customHeight="1" spans="1:22">
      <c r="A148" s="10"/>
      <c r="B148" s="11"/>
      <c r="C148" s="29" t="s">
        <v>220</v>
      </c>
      <c r="D148" s="27">
        <v>705.62</v>
      </c>
      <c r="E148" s="27">
        <v>7.46</v>
      </c>
      <c r="F148" s="27">
        <v>350.4</v>
      </c>
      <c r="G148" s="27">
        <v>1.35</v>
      </c>
      <c r="H148" s="27">
        <v>49.66</v>
      </c>
      <c r="I148" s="17">
        <v>85.7</v>
      </c>
      <c r="J148" s="26">
        <v>2</v>
      </c>
      <c r="K148" s="27">
        <v>67.6</v>
      </c>
      <c r="L148" s="27">
        <v>14.8</v>
      </c>
      <c r="M148" s="27">
        <v>3.2</v>
      </c>
      <c r="N148" s="27">
        <v>41.5</v>
      </c>
      <c r="O148" s="27">
        <v>79.4</v>
      </c>
      <c r="P148" s="27">
        <v>97</v>
      </c>
      <c r="Q148" s="27">
        <v>360.2</v>
      </c>
      <c r="R148" s="27">
        <v>62.3</v>
      </c>
      <c r="S148" s="27">
        <v>5.7</v>
      </c>
      <c r="T148" s="27">
        <v>1.33</v>
      </c>
      <c r="U148" s="30" t="s">
        <v>200</v>
      </c>
      <c r="V148" s="26"/>
    </row>
    <row r="149" s="1" customFormat="1" customHeight="1" spans="1:22">
      <c r="A149" s="10"/>
      <c r="B149" s="11" t="s">
        <v>278</v>
      </c>
      <c r="C149" s="18" t="s">
        <v>327</v>
      </c>
      <c r="D149" s="13">
        <v>530.25</v>
      </c>
      <c r="E149" s="13">
        <v>14.93</v>
      </c>
      <c r="F149" s="13">
        <v>273.08</v>
      </c>
      <c r="G149" s="13">
        <v>8.01</v>
      </c>
      <c r="H149" s="13">
        <v>51.5</v>
      </c>
      <c r="I149" s="13">
        <v>91</v>
      </c>
      <c r="J149" s="26">
        <v>0</v>
      </c>
      <c r="K149" s="13">
        <v>89.5</v>
      </c>
      <c r="L149" s="13">
        <v>17.6</v>
      </c>
      <c r="M149" s="13">
        <v>1.8</v>
      </c>
      <c r="N149" s="13">
        <v>35.4</v>
      </c>
      <c r="O149" s="13">
        <v>82.8</v>
      </c>
      <c r="P149" s="13">
        <v>72.5</v>
      </c>
      <c r="Q149" s="13">
        <v>382</v>
      </c>
      <c r="R149" s="13">
        <v>58.9</v>
      </c>
      <c r="S149" s="13">
        <v>5.4</v>
      </c>
      <c r="T149" s="13">
        <v>1.4</v>
      </c>
      <c r="U149" s="12" t="s">
        <v>379</v>
      </c>
      <c r="V149" s="26"/>
    </row>
    <row r="150" s="1" customFormat="1" customHeight="1" spans="1:22">
      <c r="A150" s="10"/>
      <c r="B150" s="11"/>
      <c r="C150" s="18" t="s">
        <v>274</v>
      </c>
      <c r="D150" s="13">
        <v>593.03</v>
      </c>
      <c r="E150" s="13">
        <v>6.4</v>
      </c>
      <c r="F150" s="13">
        <v>313.65</v>
      </c>
      <c r="G150" s="13">
        <v>3.67</v>
      </c>
      <c r="H150" s="13">
        <v>52.89</v>
      </c>
      <c r="I150" s="13">
        <v>82</v>
      </c>
      <c r="J150" s="26">
        <v>-1</v>
      </c>
      <c r="K150" s="13">
        <v>70.4</v>
      </c>
      <c r="L150" s="13">
        <v>16.2</v>
      </c>
      <c r="M150" s="13">
        <v>3.2</v>
      </c>
      <c r="N150" s="13">
        <v>44.4</v>
      </c>
      <c r="O150" s="13">
        <v>69.5</v>
      </c>
      <c r="P150" s="13">
        <v>82.5</v>
      </c>
      <c r="Q150" s="13">
        <v>339</v>
      </c>
      <c r="R150" s="13">
        <v>73.1</v>
      </c>
      <c r="S150" s="13">
        <v>5.37</v>
      </c>
      <c r="T150" s="13">
        <v>1.34</v>
      </c>
      <c r="U150" s="12" t="s">
        <v>369</v>
      </c>
      <c r="V150" s="26"/>
    </row>
    <row r="151" s="1" customFormat="1" customHeight="1" spans="1:22">
      <c r="A151" s="10"/>
      <c r="B151" s="11"/>
      <c r="C151" s="18" t="s">
        <v>381</v>
      </c>
      <c r="D151" s="13">
        <v>818.73</v>
      </c>
      <c r="E151" s="13">
        <v>2.72</v>
      </c>
      <c r="F151" s="13">
        <v>445.39</v>
      </c>
      <c r="G151" s="13">
        <v>1.79</v>
      </c>
      <c r="H151" s="13">
        <v>54.4</v>
      </c>
      <c r="I151" s="13">
        <v>83</v>
      </c>
      <c r="J151" s="26">
        <v>-1</v>
      </c>
      <c r="K151" s="13">
        <v>69.3</v>
      </c>
      <c r="L151" s="13">
        <v>13.9</v>
      </c>
      <c r="M151" s="13">
        <v>5.2</v>
      </c>
      <c r="N151" s="13">
        <v>31.5</v>
      </c>
      <c r="O151" s="13">
        <v>77.2</v>
      </c>
      <c r="P151" s="13">
        <v>78.4</v>
      </c>
      <c r="Q151" s="13">
        <v>308.2</v>
      </c>
      <c r="R151" s="13">
        <v>71.3</v>
      </c>
      <c r="S151" s="13">
        <v>5.98</v>
      </c>
      <c r="T151" s="13">
        <v>1.48</v>
      </c>
      <c r="U151" s="12" t="s">
        <v>382</v>
      </c>
      <c r="V151" s="26"/>
    </row>
    <row r="152" s="1" customFormat="1" customHeight="1" spans="1:22">
      <c r="A152" s="10"/>
      <c r="B152" s="11"/>
      <c r="C152" s="18" t="s">
        <v>367</v>
      </c>
      <c r="D152" s="13">
        <v>744.79</v>
      </c>
      <c r="E152" s="13">
        <v>14.2</v>
      </c>
      <c r="F152" s="13">
        <v>343.8</v>
      </c>
      <c r="G152" s="13">
        <v>5.93</v>
      </c>
      <c r="H152" s="13">
        <v>46.16</v>
      </c>
      <c r="I152" s="13">
        <v>83</v>
      </c>
      <c r="J152" s="26">
        <v>0</v>
      </c>
      <c r="K152" s="13">
        <v>75.4</v>
      </c>
      <c r="L152" s="13">
        <v>15.4</v>
      </c>
      <c r="M152" s="13">
        <v>2.2</v>
      </c>
      <c r="N152" s="13">
        <v>29</v>
      </c>
      <c r="O152" s="13">
        <v>77.2</v>
      </c>
      <c r="P152" s="13">
        <v>64.7</v>
      </c>
      <c r="Q152" s="13">
        <v>399.5</v>
      </c>
      <c r="R152" s="13">
        <v>55.3</v>
      </c>
      <c r="S152" s="13">
        <v>5.73</v>
      </c>
      <c r="T152" s="13">
        <v>1.33</v>
      </c>
      <c r="U152" s="12" t="s">
        <v>222</v>
      </c>
      <c r="V152" s="26"/>
    </row>
    <row r="153" s="1" customFormat="1" customHeight="1" spans="1:22">
      <c r="A153" s="10"/>
      <c r="B153" s="11"/>
      <c r="C153" s="18" t="s">
        <v>276</v>
      </c>
      <c r="D153" s="13">
        <v>692.1</v>
      </c>
      <c r="E153" s="13">
        <v>2.07</v>
      </c>
      <c r="F153" s="13">
        <v>375.81</v>
      </c>
      <c r="G153" s="13">
        <v>2.26</v>
      </c>
      <c r="H153" s="13">
        <v>54.3</v>
      </c>
      <c r="I153" s="13">
        <v>80</v>
      </c>
      <c r="J153" s="26">
        <v>2</v>
      </c>
      <c r="K153" s="13">
        <v>69.7</v>
      </c>
      <c r="L153" s="13">
        <v>14.8</v>
      </c>
      <c r="M153" s="13">
        <v>2.3</v>
      </c>
      <c r="N153" s="13">
        <v>39.3</v>
      </c>
      <c r="O153" s="13">
        <v>73.3</v>
      </c>
      <c r="P153" s="13">
        <v>103.5</v>
      </c>
      <c r="Q153" s="13">
        <v>361.6</v>
      </c>
      <c r="R153" s="13">
        <v>68.54</v>
      </c>
      <c r="S153" s="13">
        <v>5.91</v>
      </c>
      <c r="T153" s="13">
        <v>1.31</v>
      </c>
      <c r="U153" s="12" t="s">
        <v>364</v>
      </c>
      <c r="V153" s="26"/>
    </row>
    <row r="154" s="1" customFormat="1" customHeight="1" spans="1:22">
      <c r="A154" s="10"/>
      <c r="B154" s="11"/>
      <c r="C154" s="18" t="s">
        <v>264</v>
      </c>
      <c r="D154" s="13">
        <v>751.17</v>
      </c>
      <c r="E154" s="13">
        <v>8.9</v>
      </c>
      <c r="F154" s="13">
        <v>382.35</v>
      </c>
      <c r="G154" s="13">
        <v>6.19</v>
      </c>
      <c r="H154" s="15">
        <v>50.9</v>
      </c>
      <c r="I154" s="13">
        <v>93</v>
      </c>
      <c r="J154" s="26">
        <v>-5</v>
      </c>
      <c r="K154" s="13">
        <v>66.3</v>
      </c>
      <c r="L154" s="13">
        <v>16.2</v>
      </c>
      <c r="M154" s="13">
        <v>2.1</v>
      </c>
      <c r="N154" s="13">
        <v>39</v>
      </c>
      <c r="O154" s="13">
        <v>66.2</v>
      </c>
      <c r="P154" s="13">
        <v>98.7</v>
      </c>
      <c r="Q154" s="13">
        <v>328.4</v>
      </c>
      <c r="R154" s="13">
        <v>71.2</v>
      </c>
      <c r="S154" s="13">
        <v>6.34</v>
      </c>
      <c r="T154" s="13">
        <v>1.33</v>
      </c>
      <c r="U154" s="12" t="s">
        <v>233</v>
      </c>
      <c r="V154" s="26"/>
    </row>
    <row r="155" s="1" customFormat="1" customHeight="1" spans="1:22">
      <c r="A155" s="10"/>
      <c r="B155" s="11"/>
      <c r="C155" s="18" t="s">
        <v>366</v>
      </c>
      <c r="D155" s="13">
        <v>872.42</v>
      </c>
      <c r="E155" s="13">
        <v>15.87</v>
      </c>
      <c r="F155" s="13">
        <v>451.74</v>
      </c>
      <c r="G155" s="13">
        <v>11.84</v>
      </c>
      <c r="H155" s="13">
        <v>51.78</v>
      </c>
      <c r="I155" s="13">
        <v>90</v>
      </c>
      <c r="J155" s="26">
        <v>6</v>
      </c>
      <c r="K155" s="13">
        <v>47.7</v>
      </c>
      <c r="L155" s="13">
        <v>13.1</v>
      </c>
      <c r="M155" s="13">
        <v>2.6</v>
      </c>
      <c r="N155" s="13">
        <v>42.3</v>
      </c>
      <c r="O155" s="13">
        <v>80.9</v>
      </c>
      <c r="P155" s="13">
        <v>120</v>
      </c>
      <c r="Q155" s="13">
        <v>336</v>
      </c>
      <c r="R155" s="13">
        <v>67.69</v>
      </c>
      <c r="S155" s="13">
        <v>6.02</v>
      </c>
      <c r="T155" s="13">
        <v>1.2</v>
      </c>
      <c r="U155" s="12" t="s">
        <v>200</v>
      </c>
      <c r="V155" s="26"/>
    </row>
    <row r="156" s="1" customFormat="1" customHeight="1" spans="1:22">
      <c r="A156" s="10"/>
      <c r="B156" s="11"/>
      <c r="C156" s="30" t="s">
        <v>220</v>
      </c>
      <c r="D156" s="17">
        <v>714.64</v>
      </c>
      <c r="E156" s="17">
        <v>9.02</v>
      </c>
      <c r="F156" s="17">
        <v>369.5</v>
      </c>
      <c r="G156" s="17">
        <v>5.56</v>
      </c>
      <c r="H156" s="17">
        <v>51.7</v>
      </c>
      <c r="I156" s="17">
        <v>86</v>
      </c>
      <c r="J156" s="26">
        <v>0.1</v>
      </c>
      <c r="K156" s="17">
        <v>69.8</v>
      </c>
      <c r="L156" s="17">
        <v>15.3</v>
      </c>
      <c r="M156" s="17">
        <v>2.8</v>
      </c>
      <c r="N156" s="17">
        <v>37.3</v>
      </c>
      <c r="O156" s="17">
        <v>75.3</v>
      </c>
      <c r="P156" s="17">
        <v>88.6</v>
      </c>
      <c r="Q156" s="17">
        <v>350.7</v>
      </c>
      <c r="R156" s="17">
        <v>66.58</v>
      </c>
      <c r="S156" s="17">
        <v>5.82</v>
      </c>
      <c r="T156" s="17">
        <v>1.34</v>
      </c>
      <c r="U156" s="29" t="s">
        <v>222</v>
      </c>
      <c r="V156" s="26"/>
    </row>
  </sheetData>
  <mergeCells count="54">
    <mergeCell ref="A1:V1"/>
    <mergeCell ref="D2:E2"/>
    <mergeCell ref="F2:G2"/>
    <mergeCell ref="I2:J2"/>
    <mergeCell ref="S2:T2"/>
    <mergeCell ref="A2:A3"/>
    <mergeCell ref="A4:A26"/>
    <mergeCell ref="A27:A48"/>
    <mergeCell ref="A49:A71"/>
    <mergeCell ref="A72:A93"/>
    <mergeCell ref="A94:A113"/>
    <mergeCell ref="A114:A134"/>
    <mergeCell ref="A135:A156"/>
    <mergeCell ref="B2:B3"/>
    <mergeCell ref="B4:B11"/>
    <mergeCell ref="B12:B19"/>
    <mergeCell ref="B20:B26"/>
    <mergeCell ref="B27:B34"/>
    <mergeCell ref="B35:B41"/>
    <mergeCell ref="B42:B48"/>
    <mergeCell ref="B49:B56"/>
    <mergeCell ref="B57:B64"/>
    <mergeCell ref="B65:B71"/>
    <mergeCell ref="B72:B77"/>
    <mergeCell ref="B78:B85"/>
    <mergeCell ref="B86:B93"/>
    <mergeCell ref="B94:B99"/>
    <mergeCell ref="B100:B105"/>
    <mergeCell ref="B106:B113"/>
    <mergeCell ref="B114:B120"/>
    <mergeCell ref="B121:B126"/>
    <mergeCell ref="B127:B134"/>
    <mergeCell ref="B135:B140"/>
    <mergeCell ref="B141:B148"/>
    <mergeCell ref="B149:B156"/>
    <mergeCell ref="C2:C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U2:U3"/>
    <mergeCell ref="V2:V3"/>
    <mergeCell ref="V4:V26"/>
    <mergeCell ref="V27:V48"/>
    <mergeCell ref="V49:V71"/>
    <mergeCell ref="V72:V93"/>
    <mergeCell ref="V94:V113"/>
    <mergeCell ref="V114:V134"/>
    <mergeCell ref="V135:V15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初审意见</vt:lpstr>
      <vt:lpstr>粒用大豆数据汇总</vt:lpstr>
      <vt:lpstr>鲜食大豆数据汇总</vt:lpstr>
      <vt:lpstr>粒用大豆多点试验数据</vt:lpstr>
      <vt:lpstr>鲜食大豆多点试验数据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2019-02-25T05:51:00Z</dcterms:created>
  <dcterms:modified xsi:type="dcterms:W3CDTF">2019-03-05T00:57:18Z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