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8035" windowHeight="11370"/>
  </bookViews>
  <sheets>
    <sheet name="试验原始数据表" sheetId="4" r:id="rId1"/>
    <sheet name="主要性状汇总表" sheetId="3" r:id="rId2"/>
    <sheet name="初审意见" sheetId="1" r:id="rId3"/>
  </sheets>
  <definedNames>
    <definedName name="_Hlk32476690" localSheetId="2">初审意见!#REF!</definedName>
  </definedNames>
  <calcPr calcId="144525"/>
</workbook>
</file>

<file path=xl/calcChain.xml><?xml version="1.0" encoding="utf-8"?>
<calcChain xmlns="http://schemas.openxmlformats.org/spreadsheetml/2006/main">
  <c r="D26" i="4" l="1"/>
  <c r="F26" i="4"/>
  <c r="G26" i="4"/>
  <c r="E26" i="4"/>
  <c r="D43" i="4"/>
  <c r="D49" i="4"/>
  <c r="F49" i="4"/>
  <c r="G49" i="4"/>
  <c r="E49" i="4"/>
  <c r="F43" i="4"/>
  <c r="G43" i="4"/>
  <c r="E43" i="4"/>
  <c r="Z34" i="4"/>
  <c r="F34" i="4"/>
  <c r="G34" i="4"/>
  <c r="D34" i="4"/>
  <c r="E34" i="4"/>
  <c r="D19" i="4"/>
  <c r="D10" i="4"/>
  <c r="F10" i="4"/>
  <c r="G10" i="4"/>
  <c r="E10" i="4"/>
  <c r="G19" i="4"/>
  <c r="F19" i="4"/>
  <c r="E19" i="4"/>
  <c r="AD26" i="4" l="1"/>
  <c r="AI20" i="3" l="1"/>
  <c r="AH20" i="3"/>
  <c r="AG20" i="3"/>
  <c r="AF20" i="3"/>
  <c r="AE20" i="3"/>
  <c r="AD20" i="3"/>
  <c r="AC20" i="3"/>
  <c r="AB20" i="3"/>
  <c r="Y20" i="3"/>
  <c r="P20" i="3"/>
  <c r="O20" i="3"/>
  <c r="N20" i="3"/>
  <c r="M20" i="3"/>
  <c r="L20" i="3"/>
  <c r="G20" i="3"/>
  <c r="D20" i="3"/>
</calcChain>
</file>

<file path=xl/sharedStrings.xml><?xml version="1.0" encoding="utf-8"?>
<sst xmlns="http://schemas.openxmlformats.org/spreadsheetml/2006/main" count="250" uniqueCount="145">
  <si>
    <t>序号</t>
  </si>
  <si>
    <t>品种类型</t>
  </si>
  <si>
    <t>品种名称</t>
  </si>
  <si>
    <t>选育单位</t>
  </si>
  <si>
    <t>申请单位</t>
  </si>
  <si>
    <t>亲本组合</t>
    <phoneticPr fontId="3" type="noConversion"/>
  </si>
  <si>
    <t>初审意见</t>
    <phoneticPr fontId="3" type="noConversion"/>
  </si>
  <si>
    <t>中棉425</t>
    <phoneticPr fontId="3" type="noConversion"/>
  </si>
  <si>
    <t>中国农业科学院棉花研究所</t>
  </si>
  <si>
    <t>江苏省农业科学院</t>
  </si>
  <si>
    <t>初审通过，严格按照农业转基因生物安全证书允许的江苏棉区种植。</t>
    <phoneticPr fontId="2" type="noConversion"/>
  </si>
  <si>
    <t>初审通过，严格按照农业转基因生物安全证书允许的江苏棉区种植，不宜在黄萎病重发田块种植。</t>
    <phoneticPr fontId="2" type="noConversion"/>
  </si>
  <si>
    <t>中640/山农SF06</t>
  </si>
  <si>
    <t>苏显无158</t>
  </si>
  <si>
    <t>苏优无100/苏研058</t>
  </si>
  <si>
    <r>
      <rPr>
        <b/>
        <sz val="14"/>
        <rFont val="宋体"/>
        <family val="3"/>
        <charset val="134"/>
      </rPr>
      <t>品种名称</t>
    </r>
  </si>
  <si>
    <t>品种类型</t>
    <phoneticPr fontId="19" type="noConversion"/>
  </si>
  <si>
    <r>
      <rPr>
        <b/>
        <sz val="14"/>
        <rFont val="宋体"/>
        <family val="3"/>
        <charset val="134"/>
      </rPr>
      <t>试验年份</t>
    </r>
  </si>
  <si>
    <r>
      <rPr>
        <b/>
        <sz val="14"/>
        <rFont val="宋体"/>
        <family val="3"/>
        <charset val="134"/>
      </rPr>
      <t>子棉产量</t>
    </r>
  </si>
  <si>
    <r>
      <rPr>
        <b/>
        <sz val="14"/>
        <rFont val="宋体"/>
        <family val="3"/>
        <charset val="134"/>
      </rPr>
      <t>皮棉产量</t>
    </r>
  </si>
  <si>
    <t>纤维品质</t>
  </si>
  <si>
    <r>
      <rPr>
        <b/>
        <sz val="14"/>
        <rFont val="宋体"/>
        <family val="3"/>
        <charset val="134"/>
      </rPr>
      <t>抗病性</t>
    </r>
  </si>
  <si>
    <t>抗虫性</t>
  </si>
  <si>
    <t>耐盐性</t>
    <phoneticPr fontId="19" type="noConversion"/>
  </si>
  <si>
    <t>考察表现</t>
  </si>
  <si>
    <t>主要农艺性状</t>
  </si>
  <si>
    <r>
      <rPr>
        <b/>
        <sz val="14"/>
        <rFont val="宋体"/>
        <family val="3"/>
        <charset val="134"/>
      </rPr>
      <t>亩产</t>
    </r>
    <r>
      <rPr>
        <b/>
        <sz val="14"/>
        <rFont val="Times New Roman"/>
        <family val="1"/>
      </rPr>
      <t>kg</t>
    </r>
  </si>
  <si>
    <r>
      <rPr>
        <b/>
        <sz val="14"/>
        <rFont val="宋体"/>
        <family val="3"/>
        <charset val="134"/>
      </rPr>
      <t>增减产</t>
    </r>
    <r>
      <rPr>
        <b/>
        <sz val="14"/>
        <rFont val="Times New Roman"/>
        <family val="1"/>
      </rPr>
      <t>%</t>
    </r>
  </si>
  <si>
    <r>
      <rPr>
        <b/>
        <sz val="14"/>
        <rFont val="宋体"/>
        <family val="3"/>
        <charset val="134"/>
      </rPr>
      <t>位次</t>
    </r>
  </si>
  <si>
    <t>显著性</t>
  </si>
  <si>
    <t>增/减产点次</t>
  </si>
  <si>
    <r>
      <rPr>
        <b/>
        <sz val="12"/>
        <rFont val="宋体"/>
        <family val="3"/>
        <charset val="134"/>
      </rPr>
      <t>上半部平均长度</t>
    </r>
    <r>
      <rPr>
        <b/>
        <sz val="12"/>
        <rFont val="Times New Roman"/>
        <family val="1"/>
      </rPr>
      <t>(mm)</t>
    </r>
  </si>
  <si>
    <r>
      <rPr>
        <b/>
        <sz val="12"/>
        <rFont val="宋体"/>
        <family val="3"/>
        <charset val="134"/>
      </rPr>
      <t>断裂比强度</t>
    </r>
    <r>
      <rPr>
        <b/>
        <sz val="12"/>
        <rFont val="Times New Roman"/>
        <family val="1"/>
      </rPr>
      <t>(cN/tex)</t>
    </r>
  </si>
  <si>
    <r>
      <rPr>
        <b/>
        <sz val="12"/>
        <rFont val="宋体"/>
        <family val="3"/>
        <charset val="134"/>
      </rPr>
      <t>马克隆值</t>
    </r>
  </si>
  <si>
    <t>整齐度指数%</t>
  </si>
  <si>
    <r>
      <rPr>
        <b/>
        <sz val="12"/>
        <rFont val="宋体"/>
        <family val="3"/>
        <charset val="134"/>
      </rPr>
      <t>纺纱均匀性指数</t>
    </r>
  </si>
  <si>
    <r>
      <rPr>
        <b/>
        <sz val="13"/>
        <rFont val="宋体"/>
        <family val="3"/>
        <charset val="134"/>
      </rPr>
      <t>品质类型</t>
    </r>
  </si>
  <si>
    <t>病圃接种鉴定</t>
  </si>
  <si>
    <t>自然病圃鉴定</t>
  </si>
  <si>
    <t>抗虫株率</t>
  </si>
  <si>
    <r>
      <t>生育期(</t>
    </r>
    <r>
      <rPr>
        <b/>
        <sz val="12"/>
        <rFont val="宋体"/>
        <family val="3"/>
        <charset val="134"/>
      </rPr>
      <t>天</t>
    </r>
    <r>
      <rPr>
        <b/>
        <sz val="12"/>
        <rFont val="Times New Roman"/>
        <family val="1"/>
      </rPr>
      <t>)</t>
    </r>
  </si>
  <si>
    <r>
      <t>霜前花率</t>
    </r>
    <r>
      <rPr>
        <b/>
        <sz val="13"/>
        <rFont val="Times New Roman"/>
        <family val="1"/>
      </rPr>
      <t>(%)</t>
    </r>
  </si>
  <si>
    <r>
      <t>衣分</t>
    </r>
    <r>
      <rPr>
        <b/>
        <sz val="13"/>
        <rFont val="Times New Roman"/>
        <family val="1"/>
      </rPr>
      <t>(%)</t>
    </r>
  </si>
  <si>
    <t>始节</t>
  </si>
  <si>
    <t>株高(cm)</t>
    <phoneticPr fontId="19" type="noConversion"/>
  </si>
  <si>
    <t>株铃数(个)</t>
    <phoneticPr fontId="19" type="noConversion"/>
  </si>
  <si>
    <t>铃重(克)</t>
  </si>
  <si>
    <t>子指(克)</t>
  </si>
  <si>
    <t>枯萎病指</t>
  </si>
  <si>
    <t>抗枯类型</t>
  </si>
  <si>
    <t>黄萎病指</t>
  </si>
  <si>
    <t>抗黄类型</t>
  </si>
  <si>
    <t>黄指</t>
    <phoneticPr fontId="19" type="noConversion"/>
  </si>
  <si>
    <r>
      <rPr>
        <sz val="14"/>
        <rFont val="宋体"/>
        <family val="3"/>
        <charset val="134"/>
      </rPr>
      <t>中棉</t>
    </r>
    <r>
      <rPr>
        <sz val="14"/>
        <rFont val="Times New Roman"/>
        <family val="1"/>
      </rPr>
      <t>425</t>
    </r>
    <phoneticPr fontId="3" type="noConversion"/>
  </si>
  <si>
    <t>早熟常规棉</t>
    <phoneticPr fontId="3" type="noConversion"/>
  </si>
  <si>
    <t>**</t>
    <phoneticPr fontId="19" type="noConversion"/>
  </si>
  <si>
    <t>8/0</t>
    <phoneticPr fontId="19" type="noConversion"/>
  </si>
  <si>
    <t>Ⅲ</t>
  </si>
  <si>
    <t>R</t>
    <phoneticPr fontId="3" type="noConversion"/>
  </si>
  <si>
    <t>T</t>
    <phoneticPr fontId="3" type="noConversion"/>
  </si>
  <si>
    <t>强</t>
    <phoneticPr fontId="19" type="noConversion"/>
  </si>
  <si>
    <t>7/1</t>
    <phoneticPr fontId="19" type="noConversion"/>
  </si>
  <si>
    <t>两年平均</t>
    <phoneticPr fontId="19" type="noConversion"/>
  </si>
  <si>
    <t>15/1</t>
    <phoneticPr fontId="19" type="noConversion"/>
  </si>
  <si>
    <t>6/0</t>
    <phoneticPr fontId="19" type="noConversion"/>
  </si>
  <si>
    <r>
      <rPr>
        <sz val="14"/>
        <rFont val="宋体"/>
        <family val="3"/>
        <charset val="134"/>
      </rPr>
      <t>中棉所</t>
    </r>
    <r>
      <rPr>
        <sz val="14"/>
        <rFont val="Times New Roman"/>
        <family val="1"/>
      </rPr>
      <t>50(CK)</t>
    </r>
    <phoneticPr fontId="19" type="noConversion"/>
  </si>
  <si>
    <t>Ⅱ低</t>
    <phoneticPr fontId="19" type="noConversion"/>
  </si>
  <si>
    <r>
      <rPr>
        <sz val="14"/>
        <rFont val="宋体"/>
        <family val="2"/>
        <charset val="134"/>
      </rPr>
      <t>苏显无</t>
    </r>
    <r>
      <rPr>
        <sz val="14"/>
        <rFont val="Times New Roman"/>
        <family val="1"/>
      </rPr>
      <t>158</t>
    </r>
  </si>
  <si>
    <t>中熟常规棉</t>
    <phoneticPr fontId="3" type="noConversion"/>
  </si>
  <si>
    <t>7/0</t>
    <phoneticPr fontId="19" type="noConversion"/>
  </si>
  <si>
    <r>
      <rPr>
        <sz val="14"/>
        <color theme="1"/>
        <rFont val="宋体"/>
        <family val="3"/>
        <charset val="134"/>
      </rPr>
      <t>Ⅱ</t>
    </r>
  </si>
  <si>
    <t>HR</t>
    <phoneticPr fontId="19" type="noConversion"/>
  </si>
  <si>
    <t>T</t>
    <phoneticPr fontId="19" type="noConversion"/>
  </si>
  <si>
    <t>S</t>
    <phoneticPr fontId="19" type="noConversion"/>
  </si>
  <si>
    <t>中</t>
    <phoneticPr fontId="19" type="noConversion"/>
  </si>
  <si>
    <t>4/4</t>
    <phoneticPr fontId="19" type="noConversion"/>
  </si>
  <si>
    <t>R</t>
    <phoneticPr fontId="19" type="noConversion"/>
  </si>
  <si>
    <t>11/4</t>
    <phoneticPr fontId="19" type="noConversion"/>
  </si>
  <si>
    <r>
      <rPr>
        <b/>
        <sz val="14"/>
        <color theme="1"/>
        <rFont val="宋体"/>
        <family val="3"/>
        <charset val="134"/>
      </rPr>
      <t>Ⅱ</t>
    </r>
  </si>
  <si>
    <t>2/3</t>
    <phoneticPr fontId="19" type="noConversion"/>
  </si>
  <si>
    <r>
      <rPr>
        <sz val="14"/>
        <rFont val="宋体"/>
        <family val="2"/>
        <charset val="134"/>
      </rPr>
      <t>泗抗</t>
    </r>
    <r>
      <rPr>
        <sz val="14"/>
        <rFont val="Times New Roman"/>
        <family val="1"/>
      </rPr>
      <t>1</t>
    </r>
    <r>
      <rPr>
        <sz val="14"/>
        <rFont val="宋体"/>
        <family val="2"/>
        <charset val="134"/>
      </rPr>
      <t>号</t>
    </r>
    <r>
      <rPr>
        <sz val="14"/>
        <rFont val="Times New Roman"/>
        <family val="1"/>
      </rPr>
      <t>(CK)</t>
    </r>
  </si>
  <si>
    <t xml:space="preserve">  </t>
    <phoneticPr fontId="3" type="noConversion"/>
  </si>
  <si>
    <r>
      <rPr>
        <sz val="11"/>
        <rFont val="宋体"/>
        <family val="3"/>
        <charset val="134"/>
      </rPr>
      <t>大丰</t>
    </r>
    <phoneticPr fontId="19" type="noConversion"/>
  </si>
  <si>
    <r>
      <rPr>
        <sz val="11"/>
        <rFont val="宋体"/>
        <family val="3"/>
        <charset val="134"/>
      </rPr>
      <t>东台</t>
    </r>
    <phoneticPr fontId="19" type="noConversion"/>
  </si>
  <si>
    <r>
      <rPr>
        <sz val="11"/>
        <rFont val="宋体"/>
        <family val="3"/>
        <charset val="134"/>
      </rPr>
      <t>东辛</t>
    </r>
    <phoneticPr fontId="19" type="noConversion"/>
  </si>
  <si>
    <r>
      <rPr>
        <sz val="11"/>
        <rFont val="宋体"/>
        <family val="3"/>
        <charset val="134"/>
      </rPr>
      <t>六合</t>
    </r>
    <phoneticPr fontId="19" type="noConversion"/>
  </si>
  <si>
    <r>
      <rPr>
        <sz val="11"/>
        <rFont val="宋体"/>
        <family val="3"/>
        <charset val="134"/>
      </rPr>
      <t>南通</t>
    </r>
    <phoneticPr fontId="19" type="noConversion"/>
  </si>
  <si>
    <r>
      <rPr>
        <sz val="11"/>
        <rFont val="宋体"/>
        <family val="3"/>
        <charset val="134"/>
      </rPr>
      <t>太仓</t>
    </r>
    <phoneticPr fontId="19" type="noConversion"/>
  </si>
  <si>
    <r>
      <rPr>
        <sz val="11"/>
        <rFont val="宋体"/>
        <family val="3"/>
        <charset val="134"/>
      </rPr>
      <t>新洋</t>
    </r>
    <phoneticPr fontId="19" type="noConversion"/>
  </si>
  <si>
    <r>
      <rPr>
        <sz val="11"/>
        <rFont val="宋体"/>
        <family val="3"/>
        <charset val="134"/>
      </rPr>
      <t>徐州</t>
    </r>
    <phoneticPr fontId="19" type="noConversion"/>
  </si>
  <si>
    <r>
      <rPr>
        <sz val="11"/>
        <rFont val="宋体"/>
        <family val="3"/>
        <charset val="134"/>
      </rPr>
      <t>盐城</t>
    </r>
    <phoneticPr fontId="19" type="noConversion"/>
  </si>
  <si>
    <r>
      <rPr>
        <sz val="11"/>
        <rFont val="宋体"/>
        <family val="3"/>
        <charset val="134"/>
      </rPr>
      <t>泗阳</t>
    </r>
    <phoneticPr fontId="19" type="noConversion"/>
  </si>
  <si>
    <r>
      <rPr>
        <sz val="11"/>
        <rFont val="宋体"/>
        <family val="3"/>
        <charset val="134"/>
      </rPr>
      <t>兴化</t>
    </r>
    <phoneticPr fontId="19" type="noConversion"/>
  </si>
  <si>
    <t>平均</t>
  </si>
  <si>
    <r>
      <t>2018</t>
    </r>
    <r>
      <rPr>
        <sz val="11"/>
        <rFont val="宋体"/>
        <family val="3"/>
        <charset val="134"/>
      </rPr>
      <t>年</t>
    </r>
    <phoneticPr fontId="2" type="noConversion"/>
  </si>
  <si>
    <r>
      <t>2019</t>
    </r>
    <r>
      <rPr>
        <sz val="11"/>
        <rFont val="宋体"/>
        <family val="3"/>
        <charset val="134"/>
      </rPr>
      <t>年</t>
    </r>
    <phoneticPr fontId="2" type="noConversion"/>
  </si>
  <si>
    <r>
      <t>2017</t>
    </r>
    <r>
      <rPr>
        <sz val="11"/>
        <rFont val="宋体"/>
        <family val="3"/>
        <charset val="134"/>
      </rPr>
      <t>年</t>
    </r>
    <phoneticPr fontId="2" type="noConversion"/>
  </si>
  <si>
    <r>
      <rPr>
        <sz val="11"/>
        <rFont val="宋体"/>
        <family val="3"/>
        <charset val="134"/>
      </rPr>
      <t>品种</t>
    </r>
    <phoneticPr fontId="19" type="noConversion"/>
  </si>
  <si>
    <r>
      <rPr>
        <sz val="11"/>
        <rFont val="宋体"/>
        <family val="3"/>
        <charset val="134"/>
      </rPr>
      <t>试验年份</t>
    </r>
    <phoneticPr fontId="19" type="noConversion"/>
  </si>
  <si>
    <r>
      <rPr>
        <sz val="11"/>
        <rFont val="宋体"/>
        <family val="3"/>
        <charset val="134"/>
      </rPr>
      <t>试点</t>
    </r>
    <phoneticPr fontId="3" type="noConversion"/>
  </si>
  <si>
    <r>
      <rPr>
        <sz val="11"/>
        <rFont val="宋体"/>
        <family val="3"/>
        <charset val="134"/>
      </rPr>
      <t>播种</t>
    </r>
    <phoneticPr fontId="19" type="noConversion"/>
  </si>
  <si>
    <r>
      <rPr>
        <sz val="11"/>
        <rFont val="宋体"/>
        <family val="3"/>
        <charset val="134"/>
      </rPr>
      <t>出苗</t>
    </r>
    <phoneticPr fontId="19" type="noConversion"/>
  </si>
  <si>
    <r>
      <rPr>
        <sz val="11"/>
        <rFont val="宋体"/>
        <family val="3"/>
        <charset val="134"/>
      </rPr>
      <t>开花</t>
    </r>
    <phoneticPr fontId="19" type="noConversion"/>
  </si>
  <si>
    <r>
      <rPr>
        <sz val="11"/>
        <rFont val="宋体"/>
        <family val="3"/>
        <charset val="134"/>
      </rPr>
      <t>吐絮</t>
    </r>
    <phoneticPr fontId="19" type="noConversion"/>
  </si>
  <si>
    <r>
      <rPr>
        <sz val="11"/>
        <rFont val="宋体"/>
        <family val="3"/>
        <charset val="134"/>
      </rPr>
      <t>生育期</t>
    </r>
    <phoneticPr fontId="19" type="noConversion"/>
  </si>
  <si>
    <r>
      <rPr>
        <sz val="11"/>
        <rFont val="宋体"/>
        <family val="3"/>
        <charset val="134"/>
      </rPr>
      <t>苗整</t>
    </r>
    <phoneticPr fontId="19" type="noConversion"/>
  </si>
  <si>
    <r>
      <rPr>
        <sz val="11"/>
        <rFont val="宋体"/>
        <family val="3"/>
        <charset val="134"/>
      </rPr>
      <t>花整</t>
    </r>
    <phoneticPr fontId="19" type="noConversion"/>
  </si>
  <si>
    <r>
      <rPr>
        <sz val="11"/>
        <rFont val="宋体"/>
        <family val="3"/>
        <charset val="134"/>
      </rPr>
      <t>絮整</t>
    </r>
    <phoneticPr fontId="19" type="noConversion"/>
  </si>
  <si>
    <r>
      <rPr>
        <sz val="11"/>
        <rFont val="宋体"/>
        <family val="3"/>
        <charset val="134"/>
      </rPr>
      <t>苗势</t>
    </r>
    <phoneticPr fontId="19" type="noConversion"/>
  </si>
  <si>
    <r>
      <rPr>
        <sz val="11"/>
        <rFont val="宋体"/>
        <family val="3"/>
        <charset val="134"/>
      </rPr>
      <t>花势</t>
    </r>
    <r>
      <rPr>
        <sz val="11"/>
        <rFont val="Times New Roman"/>
        <family val="1"/>
      </rPr>
      <t xml:space="preserve"> </t>
    </r>
    <phoneticPr fontId="19" type="noConversion"/>
  </si>
  <si>
    <r>
      <rPr>
        <sz val="11"/>
        <rFont val="宋体"/>
        <family val="3"/>
        <charset val="134"/>
      </rPr>
      <t>絮势</t>
    </r>
    <phoneticPr fontId="19" type="noConversion"/>
  </si>
  <si>
    <r>
      <rPr>
        <sz val="11"/>
        <rFont val="宋体"/>
        <family val="3"/>
        <charset val="134"/>
      </rPr>
      <t>设密</t>
    </r>
    <phoneticPr fontId="19" type="noConversion"/>
  </si>
  <si>
    <r>
      <rPr>
        <sz val="11"/>
        <rFont val="宋体"/>
        <family val="3"/>
        <charset val="134"/>
      </rPr>
      <t>实密</t>
    </r>
    <phoneticPr fontId="19" type="noConversion"/>
  </si>
  <si>
    <r>
      <rPr>
        <sz val="11"/>
        <rFont val="宋体"/>
        <family val="3"/>
        <charset val="134"/>
      </rPr>
      <t>缺株率</t>
    </r>
    <phoneticPr fontId="19" type="noConversion"/>
  </si>
  <si>
    <r>
      <rPr>
        <sz val="11"/>
        <rFont val="宋体"/>
        <family val="3"/>
        <charset val="134"/>
      </rPr>
      <t>始节</t>
    </r>
    <phoneticPr fontId="19" type="noConversion"/>
  </si>
  <si>
    <r>
      <rPr>
        <sz val="11"/>
        <rFont val="宋体"/>
        <family val="3"/>
        <charset val="134"/>
      </rPr>
      <t>株高</t>
    </r>
    <phoneticPr fontId="19" type="noConversion"/>
  </si>
  <si>
    <r>
      <rPr>
        <sz val="11"/>
        <rFont val="宋体"/>
        <family val="3"/>
        <charset val="134"/>
      </rPr>
      <t>果枝</t>
    </r>
    <phoneticPr fontId="19" type="noConversion"/>
  </si>
  <si>
    <r>
      <rPr>
        <sz val="11"/>
        <rFont val="宋体"/>
        <family val="3"/>
        <charset val="134"/>
      </rPr>
      <t>株铃</t>
    </r>
    <phoneticPr fontId="19" type="noConversion"/>
  </si>
  <si>
    <r>
      <rPr>
        <sz val="11"/>
        <rFont val="宋体"/>
        <family val="3"/>
        <charset val="134"/>
      </rPr>
      <t>亩铃</t>
    </r>
    <phoneticPr fontId="19" type="noConversion"/>
  </si>
  <si>
    <r>
      <rPr>
        <sz val="11"/>
        <rFont val="宋体"/>
        <family val="3"/>
        <charset val="134"/>
      </rPr>
      <t>铃重</t>
    </r>
    <phoneticPr fontId="19" type="noConversion"/>
  </si>
  <si>
    <r>
      <rPr>
        <sz val="11"/>
        <rFont val="宋体"/>
        <family val="3"/>
        <charset val="134"/>
      </rPr>
      <t>子指</t>
    </r>
    <phoneticPr fontId="19" type="noConversion"/>
  </si>
  <si>
    <r>
      <rPr>
        <sz val="11"/>
        <rFont val="宋体"/>
        <family val="3"/>
        <charset val="134"/>
      </rPr>
      <t>子棉亩产</t>
    </r>
    <phoneticPr fontId="19" type="noConversion"/>
  </si>
  <si>
    <r>
      <rPr>
        <sz val="11"/>
        <rFont val="宋体"/>
        <family val="3"/>
        <charset val="134"/>
      </rPr>
      <t>子棉亩产为</t>
    </r>
    <r>
      <rPr>
        <sz val="11"/>
        <rFont val="Times New Roman"/>
        <family val="1"/>
      </rPr>
      <t>CK%</t>
    </r>
    <phoneticPr fontId="19" type="noConversion"/>
  </si>
  <si>
    <r>
      <rPr>
        <sz val="11"/>
        <rFont val="宋体"/>
        <family val="3"/>
        <charset val="134"/>
      </rPr>
      <t>子棉亩产位次</t>
    </r>
    <phoneticPr fontId="19" type="noConversion"/>
  </si>
  <si>
    <r>
      <rPr>
        <sz val="11"/>
        <rFont val="宋体"/>
        <family val="3"/>
        <charset val="134"/>
      </rPr>
      <t>皮棉亩产</t>
    </r>
    <phoneticPr fontId="19" type="noConversion"/>
  </si>
  <si>
    <r>
      <rPr>
        <sz val="11"/>
        <rFont val="宋体"/>
        <family val="3"/>
        <charset val="134"/>
      </rPr>
      <t>皮棉亩产为</t>
    </r>
    <r>
      <rPr>
        <sz val="11"/>
        <rFont val="Times New Roman"/>
        <family val="1"/>
      </rPr>
      <t>CK%</t>
    </r>
    <phoneticPr fontId="19" type="noConversion"/>
  </si>
  <si>
    <r>
      <rPr>
        <sz val="11"/>
        <rFont val="宋体"/>
        <family val="3"/>
        <charset val="134"/>
      </rPr>
      <t>皮棉亩产位次</t>
    </r>
    <phoneticPr fontId="19" type="noConversion"/>
  </si>
  <si>
    <r>
      <rPr>
        <sz val="11"/>
        <rFont val="宋体"/>
        <family val="3"/>
        <charset val="134"/>
      </rPr>
      <t>衣分</t>
    </r>
    <phoneticPr fontId="19" type="noConversion"/>
  </si>
  <si>
    <r>
      <rPr>
        <sz val="11"/>
        <rFont val="宋体"/>
        <family val="3"/>
        <charset val="134"/>
      </rPr>
      <t>霜前花率</t>
    </r>
    <phoneticPr fontId="19" type="noConversion"/>
  </si>
  <si>
    <r>
      <rPr>
        <sz val="11"/>
        <rFont val="宋体"/>
        <family val="3"/>
        <charset val="134"/>
      </rPr>
      <t>僵瓣率</t>
    </r>
    <phoneticPr fontId="19" type="noConversion"/>
  </si>
  <si>
    <r>
      <rPr>
        <sz val="11"/>
        <rFont val="宋体"/>
        <family val="3"/>
        <charset val="134"/>
      </rPr>
      <t>上半部平均长度</t>
    </r>
    <r>
      <rPr>
        <sz val="11"/>
        <rFont val="Times New Roman"/>
        <family val="1"/>
      </rPr>
      <t>/mm</t>
    </r>
  </si>
  <si>
    <r>
      <rPr>
        <sz val="11"/>
        <rFont val="宋体"/>
        <family val="3"/>
        <charset val="134"/>
      </rPr>
      <t>整齐度指数</t>
    </r>
    <r>
      <rPr>
        <sz val="11"/>
        <rFont val="Times New Roman"/>
        <family val="1"/>
      </rPr>
      <t>/%</t>
    </r>
  </si>
  <si>
    <r>
      <rPr>
        <sz val="11"/>
        <rFont val="宋体"/>
        <family val="3"/>
        <charset val="134"/>
      </rPr>
      <t>马克隆值</t>
    </r>
  </si>
  <si>
    <r>
      <rPr>
        <sz val="11"/>
        <rFont val="宋体"/>
        <family val="3"/>
        <charset val="134"/>
      </rPr>
      <t>伸长率</t>
    </r>
    <r>
      <rPr>
        <sz val="11"/>
        <rFont val="Times New Roman"/>
        <family val="1"/>
      </rPr>
      <t>/%</t>
    </r>
  </si>
  <si>
    <r>
      <rPr>
        <sz val="11"/>
        <rFont val="宋体"/>
        <family val="3"/>
        <charset val="134"/>
      </rPr>
      <t>反射率</t>
    </r>
    <r>
      <rPr>
        <sz val="11"/>
        <rFont val="Times New Roman"/>
        <family val="1"/>
      </rPr>
      <t>/%</t>
    </r>
  </si>
  <si>
    <r>
      <rPr>
        <sz val="11"/>
        <rFont val="宋体"/>
        <family val="3"/>
        <charset val="134"/>
      </rPr>
      <t>黄度</t>
    </r>
  </si>
  <si>
    <r>
      <rPr>
        <sz val="11"/>
        <rFont val="宋体"/>
        <family val="3"/>
        <charset val="134"/>
      </rPr>
      <t>纺纱均匀性指数</t>
    </r>
  </si>
  <si>
    <r>
      <rPr>
        <sz val="11"/>
        <color theme="1"/>
        <rFont val="宋体"/>
        <family val="3"/>
        <charset val="134"/>
      </rPr>
      <t>中棉</t>
    </r>
    <r>
      <rPr>
        <sz val="11"/>
        <color theme="1"/>
        <rFont val="Times New Roman"/>
        <family val="1"/>
      </rPr>
      <t>425</t>
    </r>
    <phoneticPr fontId="2" type="noConversion"/>
  </si>
  <si>
    <r>
      <rPr>
        <b/>
        <sz val="11"/>
        <color theme="1"/>
        <rFont val="宋体"/>
        <family val="3"/>
        <charset val="134"/>
      </rPr>
      <t>平均</t>
    </r>
    <phoneticPr fontId="2" type="noConversion"/>
  </si>
  <si>
    <r>
      <rPr>
        <sz val="11"/>
        <color theme="1"/>
        <rFont val="宋体"/>
        <family val="3"/>
        <charset val="134"/>
      </rPr>
      <t>苏显无</t>
    </r>
    <r>
      <rPr>
        <sz val="11"/>
        <color theme="1"/>
        <rFont val="Times New Roman"/>
        <family val="1"/>
      </rPr>
      <t>158</t>
    </r>
    <phoneticPr fontId="2" type="noConversion"/>
  </si>
  <si>
    <r>
      <rPr>
        <sz val="11"/>
        <rFont val="宋体"/>
        <family val="3"/>
        <charset val="134"/>
      </rPr>
      <t>断裂比强度</t>
    </r>
    <r>
      <rPr>
        <sz val="11"/>
        <rFont val="Times New Roman"/>
        <family val="1"/>
      </rPr>
      <t xml:space="preserve">  (cN•tex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  <phoneticPr fontId="2" type="noConversion"/>
  </si>
  <si>
    <t>/</t>
    <phoneticPr fontId="2" type="noConversion"/>
  </si>
  <si>
    <t>早熟常规棉</t>
    <phoneticPr fontId="2" type="noConversion"/>
  </si>
  <si>
    <t>中熟常规棉</t>
    <phoneticPr fontId="2" type="noConversion"/>
  </si>
  <si>
    <r>
      <t>2020</t>
    </r>
    <r>
      <rPr>
        <b/>
        <sz val="28"/>
        <color theme="1"/>
        <rFont val="华文中宋"/>
        <family val="3"/>
        <charset val="134"/>
      </rPr>
      <t>年报审棉花品种主要性状汇总表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</si>
</sst>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0.0_);[Red]\(0.0\)"/>
    <numFmt numFmtId="180" formatCode="0.0"/>
    <numFmt numFmtId="181" formatCode="0_ "/>
    <numFmt numFmtId="182" formatCode="m/d;@"/>
  </numFmts>
  <fonts count="4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1"/>
      <name val="Times New Roman"/>
      <family val="1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2"/>
      <scheme val="minor"/>
    </font>
    <font>
      <b/>
      <sz val="28"/>
      <color theme="1"/>
      <name val="Times New Roman"/>
      <family val="1"/>
    </font>
    <font>
      <b/>
      <sz val="28"/>
      <color theme="1"/>
      <name val="华文中宋"/>
      <family val="3"/>
      <charset val="134"/>
    </font>
    <font>
      <sz val="14"/>
      <name val="Times New Roman"/>
      <family val="1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scheme val="minor"/>
    </font>
    <font>
      <b/>
      <sz val="14"/>
      <name val="宋体"/>
      <family val="2"/>
      <charset val="134"/>
    </font>
    <font>
      <b/>
      <sz val="14"/>
      <color theme="1"/>
      <name val="宋体"/>
      <family val="2"/>
      <charset val="134"/>
      <scheme val="minor"/>
    </font>
    <font>
      <sz val="14"/>
      <name val="宋体"/>
      <family val="2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0"/>
    <xf numFmtId="0" fontId="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46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5"/>
    <xf numFmtId="0" fontId="23" fillId="2" borderId="5" xfId="6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/>
    </xf>
    <xf numFmtId="180" fontId="17" fillId="2" borderId="2" xfId="5" applyNumberFormat="1" applyFont="1" applyFill="1" applyBorder="1" applyAlignment="1">
      <alignment horizontal="center" vertical="center"/>
    </xf>
    <xf numFmtId="1" fontId="17" fillId="2" borderId="2" xfId="5" applyNumberFormat="1" applyFont="1" applyFill="1" applyBorder="1" applyAlignment="1">
      <alignment horizontal="center" vertical="center"/>
    </xf>
    <xf numFmtId="180" fontId="20" fillId="2" borderId="2" xfId="5" applyNumberFormat="1" applyFont="1" applyFill="1" applyBorder="1" applyAlignment="1">
      <alignment horizontal="center" vertical="center"/>
    </xf>
    <xf numFmtId="49" fontId="17" fillId="2" borderId="2" xfId="5" applyNumberFormat="1" applyFont="1" applyFill="1" applyBorder="1" applyAlignment="1">
      <alignment horizontal="center" vertical="center"/>
    </xf>
    <xf numFmtId="177" fontId="17" fillId="2" borderId="2" xfId="7" applyNumberFormat="1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/>
    </xf>
    <xf numFmtId="0" fontId="27" fillId="2" borderId="2" xfId="5" applyFont="1" applyFill="1" applyBorder="1" applyAlignment="1">
      <alignment horizontal="center" vertical="center"/>
    </xf>
    <xf numFmtId="1" fontId="17" fillId="0" borderId="2" xfId="5" applyNumberFormat="1" applyFont="1" applyBorder="1" applyAlignment="1">
      <alignment horizontal="center" vertical="center"/>
    </xf>
    <xf numFmtId="180" fontId="17" fillId="0" borderId="2" xfId="5" applyNumberFormat="1" applyFont="1" applyBorder="1" applyAlignment="1">
      <alignment horizontal="center" vertical="center"/>
    </xf>
    <xf numFmtId="0" fontId="28" fillId="0" borderId="0" xfId="5" applyFont="1"/>
    <xf numFmtId="0" fontId="29" fillId="0" borderId="2" xfId="5" applyFont="1" applyBorder="1" applyAlignment="1">
      <alignment horizontal="center" vertical="center"/>
    </xf>
    <xf numFmtId="0" fontId="20" fillId="2" borderId="2" xfId="5" applyFont="1" applyFill="1" applyBorder="1" applyAlignment="1">
      <alignment horizontal="center" vertical="center"/>
    </xf>
    <xf numFmtId="49" fontId="20" fillId="2" borderId="2" xfId="5" applyNumberFormat="1" applyFont="1" applyFill="1" applyBorder="1" applyAlignment="1">
      <alignment horizontal="center" vertical="center"/>
    </xf>
    <xf numFmtId="1" fontId="20" fillId="2" borderId="2" xfId="5" applyNumberFormat="1" applyFont="1" applyFill="1" applyBorder="1" applyAlignment="1">
      <alignment horizontal="center" vertical="center"/>
    </xf>
    <xf numFmtId="177" fontId="20" fillId="2" borderId="2" xfId="7" applyNumberFormat="1" applyFont="1" applyFill="1" applyBorder="1" applyAlignment="1">
      <alignment horizontal="center" vertical="center" wrapText="1"/>
    </xf>
    <xf numFmtId="0" fontId="30" fillId="2" borderId="2" xfId="5" applyFont="1" applyFill="1" applyBorder="1" applyAlignment="1">
      <alignment horizontal="center" vertical="center"/>
    </xf>
    <xf numFmtId="0" fontId="20" fillId="0" borderId="2" xfId="5" applyFont="1" applyBorder="1" applyAlignment="1">
      <alignment horizontal="center" vertical="center"/>
    </xf>
    <xf numFmtId="1" fontId="20" fillId="0" borderId="2" xfId="5" applyNumberFormat="1" applyFont="1" applyBorder="1" applyAlignment="1">
      <alignment horizontal="center" vertical="center"/>
    </xf>
    <xf numFmtId="180" fontId="20" fillId="0" borderId="2" xfId="5" applyNumberFormat="1" applyFont="1" applyBorder="1" applyAlignment="1">
      <alignment horizontal="center" vertical="center"/>
    </xf>
    <xf numFmtId="0" fontId="26" fillId="2" borderId="2" xfId="5" applyFont="1" applyFill="1" applyBorder="1" applyAlignment="1">
      <alignment horizontal="center" vertical="center"/>
    </xf>
    <xf numFmtId="178" fontId="12" fillId="2" borderId="2" xfId="7" applyNumberFormat="1" applyFont="1" applyFill="1" applyBorder="1" applyAlignment="1">
      <alignment horizontal="center" vertical="center"/>
    </xf>
    <xf numFmtId="0" fontId="17" fillId="0" borderId="5" xfId="5" applyFont="1" applyBorder="1" applyAlignment="1">
      <alignment horizontal="center" vertical="center" wrapText="1"/>
    </xf>
    <xf numFmtId="178" fontId="8" fillId="2" borderId="2" xfId="7" applyNumberFormat="1" applyFont="1" applyFill="1" applyBorder="1" applyAlignment="1">
      <alignment horizontal="center" vertical="center"/>
    </xf>
    <xf numFmtId="180" fontId="17" fillId="2" borderId="2" xfId="5" applyNumberFormat="1" applyFont="1" applyFill="1" applyBorder="1" applyAlignment="1">
      <alignment horizontal="center" vertical="center" wrapText="1"/>
    </xf>
    <xf numFmtId="0" fontId="17" fillId="2" borderId="2" xfId="5" applyFont="1" applyFill="1" applyBorder="1" applyAlignment="1">
      <alignment horizontal="center" vertical="center" wrapText="1"/>
    </xf>
    <xf numFmtId="1" fontId="26" fillId="2" borderId="2" xfId="5" applyNumberFormat="1" applyFont="1" applyFill="1" applyBorder="1" applyAlignment="1">
      <alignment horizontal="center" vertical="center"/>
    </xf>
    <xf numFmtId="0" fontId="17" fillId="0" borderId="2" xfId="5" applyNumberFormat="1" applyFont="1" applyBorder="1" applyAlignment="1">
      <alignment horizontal="center" vertical="center"/>
    </xf>
    <xf numFmtId="180" fontId="8" fillId="2" borderId="2" xfId="5" applyNumberFormat="1" applyFont="1" applyFill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178" fontId="32" fillId="2" borderId="2" xfId="7" applyNumberFormat="1" applyFont="1" applyFill="1" applyBorder="1" applyAlignment="1">
      <alignment horizontal="center" vertical="center"/>
    </xf>
    <xf numFmtId="0" fontId="20" fillId="2" borderId="2" xfId="5" applyFont="1" applyFill="1" applyBorder="1" applyAlignment="1">
      <alignment horizontal="center" vertical="center" wrapText="1"/>
    </xf>
    <xf numFmtId="180" fontId="8" fillId="2" borderId="2" xfId="5" applyNumberFormat="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180" fontId="32" fillId="2" borderId="2" xfId="5" applyNumberFormat="1" applyFont="1" applyFill="1" applyBorder="1" applyAlignment="1">
      <alignment horizontal="center" vertical="center" wrapText="1"/>
    </xf>
    <xf numFmtId="0" fontId="32" fillId="2" borderId="2" xfId="5" applyFont="1" applyFill="1" applyBorder="1" applyAlignment="1">
      <alignment horizontal="center" vertical="center" wrapText="1"/>
    </xf>
    <xf numFmtId="180" fontId="20" fillId="2" borderId="2" xfId="5" applyNumberFormat="1" applyFont="1" applyFill="1" applyBorder="1" applyAlignment="1">
      <alignment horizontal="center" vertical="center" wrapText="1"/>
    </xf>
    <xf numFmtId="180" fontId="20" fillId="0" borderId="2" xfId="5" applyNumberFormat="1" applyFont="1" applyFill="1" applyBorder="1" applyAlignment="1">
      <alignment horizontal="center" vertical="center"/>
    </xf>
    <xf numFmtId="181" fontId="20" fillId="0" borderId="2" xfId="5" applyNumberFormat="1" applyFont="1" applyFill="1" applyBorder="1" applyAlignment="1">
      <alignment horizontal="center" vertical="center"/>
    </xf>
    <xf numFmtId="0" fontId="28" fillId="0" borderId="2" xfId="5" applyFont="1" applyBorder="1" applyAlignment="1">
      <alignment wrapText="1"/>
    </xf>
    <xf numFmtId="0" fontId="28" fillId="0" borderId="2" xfId="5" applyFont="1" applyBorder="1"/>
    <xf numFmtId="0" fontId="28" fillId="0" borderId="2" xfId="5" applyFont="1" applyBorder="1" applyAlignment="1">
      <alignment horizontal="center" vertical="center"/>
    </xf>
    <xf numFmtId="0" fontId="14" fillId="0" borderId="0" xfId="5" applyAlignment="1">
      <alignment wrapText="1"/>
    </xf>
    <xf numFmtId="0" fontId="14" fillId="0" borderId="0" xfId="5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0" fillId="2" borderId="0" xfId="0" applyFill="1"/>
    <xf numFmtId="182" fontId="6" fillId="2" borderId="2" xfId="11" applyNumberFormat="1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 wrapText="1"/>
    </xf>
    <xf numFmtId="180" fontId="6" fillId="2" borderId="2" xfId="11" applyNumberFormat="1" applyFont="1" applyFill="1" applyBorder="1" applyAlignment="1">
      <alignment horizontal="center" vertical="center" wrapText="1"/>
    </xf>
    <xf numFmtId="2" fontId="6" fillId="2" borderId="2" xfId="11" applyNumberFormat="1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/>
    </xf>
    <xf numFmtId="180" fontId="6" fillId="2" borderId="2" xfId="11" applyNumberFormat="1" applyFont="1" applyFill="1" applyBorder="1" applyAlignment="1">
      <alignment horizontal="center" vertical="center"/>
    </xf>
    <xf numFmtId="1" fontId="6" fillId="2" borderId="2" xfId="11" applyNumberFormat="1" applyFont="1" applyFill="1" applyBorder="1" applyAlignment="1">
      <alignment horizontal="center" vertical="center"/>
    </xf>
    <xf numFmtId="0" fontId="38" fillId="2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0" fontId="40" fillId="2" borderId="2" xfId="1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182" fontId="44" fillId="2" borderId="2" xfId="11" applyNumberFormat="1" applyFont="1" applyFill="1" applyBorder="1" applyAlignment="1">
      <alignment horizontal="center" vertical="center" wrapText="1"/>
    </xf>
    <xf numFmtId="0" fontId="44" fillId="2" borderId="2" xfId="11" applyFont="1" applyFill="1" applyBorder="1" applyAlignment="1">
      <alignment horizontal="center" vertical="center" wrapText="1"/>
    </xf>
    <xf numFmtId="0" fontId="45" fillId="2" borderId="2" xfId="11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180" fontId="44" fillId="2" borderId="2" xfId="11" applyNumberFormat="1" applyFont="1" applyFill="1" applyBorder="1" applyAlignment="1">
      <alignment horizontal="center" vertical="center" wrapText="1"/>
    </xf>
    <xf numFmtId="178" fontId="6" fillId="2" borderId="2" xfId="11" applyNumberFormat="1" applyFont="1" applyFill="1" applyBorder="1" applyAlignment="1">
      <alignment horizontal="center" vertical="center"/>
    </xf>
    <xf numFmtId="178" fontId="44" fillId="2" borderId="2" xfId="11" applyNumberFormat="1" applyFont="1" applyFill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/>
    </xf>
    <xf numFmtId="180" fontId="6" fillId="2" borderId="2" xfId="11" applyNumberFormat="1" applyFont="1" applyFill="1" applyBorder="1" applyAlignment="1">
      <alignment horizontal="center"/>
    </xf>
    <xf numFmtId="182" fontId="42" fillId="2" borderId="2" xfId="0" applyNumberFormat="1" applyFont="1" applyFill="1" applyBorder="1" applyAlignment="1">
      <alignment horizontal="center" vertical="center"/>
    </xf>
    <xf numFmtId="180" fontId="44" fillId="2" borderId="2" xfId="0" applyNumberFormat="1" applyFont="1" applyFill="1" applyBorder="1" applyAlignment="1">
      <alignment horizontal="center" vertical="center"/>
    </xf>
    <xf numFmtId="180" fontId="42" fillId="2" borderId="2" xfId="0" applyNumberFormat="1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" fontId="6" fillId="2" borderId="5" xfId="10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6" fillId="2" borderId="5" xfId="11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176" fontId="17" fillId="0" borderId="2" xfId="6" applyNumberFormat="1" applyFont="1" applyBorder="1" applyAlignment="1">
      <alignment horizontal="center" vertical="center" wrapText="1"/>
    </xf>
    <xf numFmtId="176" fontId="17" fillId="0" borderId="5" xfId="6" applyNumberFormat="1" applyFont="1" applyBorder="1" applyAlignment="1">
      <alignment horizontal="center" vertical="center" wrapText="1"/>
    </xf>
    <xf numFmtId="176" fontId="18" fillId="0" borderId="2" xfId="6" applyNumberFormat="1" applyFont="1" applyBorder="1" applyAlignment="1">
      <alignment horizontal="center" vertical="center" wrapText="1"/>
    </xf>
    <xf numFmtId="176" fontId="20" fillId="0" borderId="2" xfId="6" applyNumberFormat="1" applyFont="1" applyBorder="1" applyAlignment="1">
      <alignment horizontal="center" vertical="center" wrapText="1"/>
    </xf>
    <xf numFmtId="176" fontId="20" fillId="0" borderId="5" xfId="6" applyNumberFormat="1" applyFont="1" applyBorder="1" applyAlignment="1">
      <alignment horizontal="center" vertical="center" wrapText="1"/>
    </xf>
    <xf numFmtId="176" fontId="17" fillId="2" borderId="2" xfId="6" applyNumberFormat="1" applyFont="1" applyFill="1" applyBorder="1" applyAlignment="1">
      <alignment horizontal="center" vertical="center" wrapText="1"/>
    </xf>
    <xf numFmtId="177" fontId="20" fillId="2" borderId="2" xfId="6" applyNumberFormat="1" applyFont="1" applyFill="1" applyBorder="1" applyAlignment="1">
      <alignment horizontal="center" vertical="center" wrapText="1"/>
    </xf>
    <xf numFmtId="177" fontId="17" fillId="2" borderId="2" xfId="6" applyNumberFormat="1" applyFont="1" applyFill="1" applyBorder="1" applyAlignment="1">
      <alignment horizontal="center" vertical="center" wrapText="1"/>
    </xf>
    <xf numFmtId="177" fontId="18" fillId="2" borderId="5" xfId="6" applyNumberFormat="1" applyFont="1" applyFill="1" applyBorder="1" applyAlignment="1">
      <alignment horizontal="center" vertical="center" wrapText="1"/>
    </xf>
    <xf numFmtId="177" fontId="18" fillId="2" borderId="3" xfId="6" applyNumberFormat="1" applyFont="1" applyFill="1" applyBorder="1" applyAlignment="1">
      <alignment horizontal="center" vertical="center" wrapText="1"/>
    </xf>
    <xf numFmtId="177" fontId="18" fillId="2" borderId="4" xfId="6" applyNumberFormat="1" applyFont="1" applyFill="1" applyBorder="1" applyAlignment="1">
      <alignment horizontal="center" vertical="center" wrapText="1"/>
    </xf>
    <xf numFmtId="177" fontId="25" fillId="2" borderId="2" xfId="6" applyNumberFormat="1" applyFont="1" applyFill="1" applyBorder="1" applyAlignment="1">
      <alignment horizontal="center" vertical="center" wrapText="1"/>
    </xf>
    <xf numFmtId="177" fontId="25" fillId="2" borderId="5" xfId="6" applyNumberFormat="1" applyFont="1" applyFill="1" applyBorder="1" applyAlignment="1">
      <alignment horizontal="center" vertical="center" wrapText="1"/>
    </xf>
    <xf numFmtId="177" fontId="21" fillId="0" borderId="2" xfId="6" applyNumberFormat="1" applyFont="1" applyBorder="1" applyAlignment="1">
      <alignment horizontal="center" vertical="center" wrapText="1"/>
    </xf>
    <xf numFmtId="177" fontId="21" fillId="0" borderId="5" xfId="6" applyNumberFormat="1" applyFont="1" applyBorder="1" applyAlignment="1">
      <alignment horizontal="center" vertical="center" wrapText="1"/>
    </xf>
    <xf numFmtId="177" fontId="20" fillId="0" borderId="6" xfId="6" applyNumberFormat="1" applyFont="1" applyBorder="1" applyAlignment="1">
      <alignment horizontal="center" vertical="center" wrapText="1"/>
    </xf>
    <xf numFmtId="177" fontId="20" fillId="0" borderId="7" xfId="6" applyNumberFormat="1" applyFont="1" applyBorder="1" applyAlignment="1">
      <alignment horizontal="center" vertical="center" wrapText="1"/>
    </xf>
    <xf numFmtId="177" fontId="20" fillId="0" borderId="8" xfId="6" applyNumberFormat="1" applyFont="1" applyBorder="1" applyAlignment="1">
      <alignment horizontal="center" vertical="center" wrapText="1"/>
    </xf>
    <xf numFmtId="176" fontId="20" fillId="2" borderId="2" xfId="6" applyNumberFormat="1" applyFont="1" applyFill="1" applyBorder="1" applyAlignment="1">
      <alignment horizontal="center" vertical="center" wrapText="1"/>
    </xf>
    <xf numFmtId="176" fontId="17" fillId="2" borderId="5" xfId="6" applyNumberFormat="1" applyFont="1" applyFill="1" applyBorder="1" applyAlignment="1">
      <alignment horizontal="center" vertical="center" wrapText="1"/>
    </xf>
    <xf numFmtId="178" fontId="17" fillId="2" borderId="2" xfId="6" applyNumberFormat="1" applyFont="1" applyFill="1" applyBorder="1" applyAlignment="1">
      <alignment horizontal="center" vertical="center" wrapText="1"/>
    </xf>
    <xf numFmtId="178" fontId="17" fillId="2" borderId="5" xfId="6" applyNumberFormat="1" applyFont="1" applyFill="1" applyBorder="1" applyAlignment="1">
      <alignment horizontal="center" vertical="center" wrapText="1"/>
    </xf>
    <xf numFmtId="177" fontId="17" fillId="2" borderId="5" xfId="6" applyNumberFormat="1" applyFont="1" applyFill="1" applyBorder="1" applyAlignment="1">
      <alignment horizontal="center" vertical="center" wrapText="1"/>
    </xf>
    <xf numFmtId="177" fontId="22" fillId="2" borderId="2" xfId="6" applyNumberFormat="1" applyFont="1" applyFill="1" applyBorder="1" applyAlignment="1">
      <alignment horizontal="center" vertical="center" wrapText="1"/>
    </xf>
    <xf numFmtId="177" fontId="21" fillId="2" borderId="5" xfId="6" applyNumberFormat="1" applyFont="1" applyFill="1" applyBorder="1" applyAlignment="1">
      <alignment horizontal="center" vertical="center" wrapText="1"/>
    </xf>
    <xf numFmtId="177" fontId="21" fillId="2" borderId="2" xfId="6" applyNumberFormat="1" applyFont="1" applyFill="1" applyBorder="1" applyAlignment="1">
      <alignment horizontal="center" vertical="center" wrapText="1"/>
    </xf>
    <xf numFmtId="177" fontId="20" fillId="2" borderId="5" xfId="6" applyNumberFormat="1" applyFont="1" applyFill="1" applyBorder="1" applyAlignment="1">
      <alignment horizontal="center" vertical="center" wrapText="1"/>
    </xf>
    <xf numFmtId="177" fontId="20" fillId="2" borderId="3" xfId="6" applyNumberFormat="1" applyFont="1" applyFill="1" applyBorder="1" applyAlignment="1">
      <alignment horizontal="center" vertical="center" wrapText="1"/>
    </xf>
    <xf numFmtId="179" fontId="22" fillId="0" borderId="2" xfId="6" applyNumberFormat="1" applyFont="1" applyBorder="1" applyAlignment="1">
      <alignment horizontal="center" vertical="center" wrapText="1"/>
    </xf>
    <xf numFmtId="179" fontId="21" fillId="0" borderId="5" xfId="6" applyNumberFormat="1" applyFont="1" applyBorder="1" applyAlignment="1">
      <alignment horizontal="center" vertical="center" wrapText="1"/>
    </xf>
    <xf numFmtId="177" fontId="20" fillId="2" borderId="6" xfId="6" applyNumberFormat="1" applyFont="1" applyFill="1" applyBorder="1" applyAlignment="1">
      <alignment horizontal="center" vertical="center" wrapText="1"/>
    </xf>
    <xf numFmtId="177" fontId="20" fillId="2" borderId="7" xfId="6" applyNumberFormat="1" applyFont="1" applyFill="1" applyBorder="1" applyAlignment="1">
      <alignment horizontal="center" vertical="center" wrapText="1"/>
    </xf>
    <xf numFmtId="177" fontId="20" fillId="2" borderId="8" xfId="6" applyNumberFormat="1" applyFont="1" applyFill="1" applyBorder="1" applyAlignment="1">
      <alignment horizontal="center" vertical="center" wrapText="1"/>
    </xf>
    <xf numFmtId="177" fontId="18" fillId="2" borderId="2" xfId="6" applyNumberFormat="1" applyFont="1" applyFill="1" applyBorder="1" applyAlignment="1">
      <alignment horizontal="center" vertical="center" wrapText="1"/>
    </xf>
    <xf numFmtId="0" fontId="23" fillId="2" borderId="2" xfId="6" applyFont="1" applyFill="1" applyBorder="1" applyAlignment="1">
      <alignment horizontal="center" vertical="center" wrapText="1"/>
    </xf>
    <xf numFmtId="0" fontId="23" fillId="2" borderId="5" xfId="6" applyFont="1" applyFill="1" applyBorder="1" applyAlignment="1">
      <alignment horizontal="center" vertical="center" wrapText="1"/>
    </xf>
    <xf numFmtId="178" fontId="23" fillId="2" borderId="2" xfId="6" applyNumberFormat="1" applyFont="1" applyFill="1" applyBorder="1" applyAlignment="1">
      <alignment horizontal="center" vertical="center" wrapText="1"/>
    </xf>
    <xf numFmtId="178" fontId="23" fillId="2" borderId="5" xfId="6" applyNumberFormat="1" applyFont="1" applyFill="1" applyBorder="1" applyAlignment="1">
      <alignment horizontal="center" vertical="center" wrapText="1"/>
    </xf>
    <xf numFmtId="178" fontId="24" fillId="0" borderId="2" xfId="6" applyNumberFormat="1" applyFont="1" applyBorder="1" applyAlignment="1">
      <alignment horizontal="center" vertical="center" wrapText="1"/>
    </xf>
    <xf numFmtId="178" fontId="24" fillId="0" borderId="5" xfId="6" applyNumberFormat="1" applyFont="1" applyBorder="1" applyAlignment="1">
      <alignment horizontal="center" vertical="center" wrapText="1"/>
    </xf>
    <xf numFmtId="179" fontId="22" fillId="0" borderId="5" xfId="6" applyNumberFormat="1" applyFont="1" applyBorder="1" applyAlignment="1">
      <alignment horizontal="center" vertical="center" wrapText="1"/>
    </xf>
    <xf numFmtId="179" fontId="22" fillId="0" borderId="3" xfId="6" applyNumberFormat="1" applyFont="1" applyBorder="1" applyAlignment="1">
      <alignment horizontal="center" vertical="center" wrapText="1"/>
    </xf>
    <xf numFmtId="179" fontId="23" fillId="0" borderId="2" xfId="6" applyNumberFormat="1" applyFont="1" applyFill="1" applyBorder="1" applyAlignment="1">
      <alignment horizontal="center" vertical="center" wrapText="1"/>
    </xf>
    <xf numFmtId="179" fontId="23" fillId="0" borderId="5" xfId="6" applyNumberFormat="1" applyFont="1" applyFill="1" applyBorder="1" applyAlignment="1">
      <alignment horizontal="center" vertical="center" wrapText="1"/>
    </xf>
    <xf numFmtId="179" fontId="21" fillId="0" borderId="2" xfId="6" applyNumberFormat="1" applyFont="1" applyBorder="1" applyAlignment="1">
      <alignment horizontal="center" vertical="center" wrapText="1"/>
    </xf>
    <xf numFmtId="0" fontId="17" fillId="0" borderId="5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 wrapText="1"/>
    </xf>
    <xf numFmtId="0" fontId="26" fillId="0" borderId="5" xfId="5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26" fillId="0" borderId="2" xfId="5" applyFont="1" applyBorder="1" applyAlignment="1">
      <alignment horizontal="center" vertical="center" wrapText="1"/>
    </xf>
  </cellXfs>
  <cellStyles count="19">
    <cellStyle name="常规" xfId="0" builtinId="0"/>
    <cellStyle name="常规 17 3" xfId="12"/>
    <cellStyle name="常规 2" xfId="1"/>
    <cellStyle name="常规 2 2" xfId="2"/>
    <cellStyle name="常规 2 2 2" xfId="13"/>
    <cellStyle name="常规 3" xfId="3"/>
    <cellStyle name="常规 4" xfId="5"/>
    <cellStyle name="常规 40" xfId="6"/>
    <cellStyle name="常规 44" xfId="9"/>
    <cellStyle name="常规 5" xfId="11"/>
    <cellStyle name="常规 52" xfId="8"/>
    <cellStyle name="常规 7" xfId="7"/>
    <cellStyle name="常规 8" xfId="4"/>
    <cellStyle name="常规 9" xfId="14"/>
    <cellStyle name="常规 9 2" xfId="15"/>
    <cellStyle name="常规 9 3" xfId="16"/>
    <cellStyle name="常规 9 4" xfId="17"/>
    <cellStyle name="常规 9 5" xfId="18"/>
    <cellStyle name="常规_Shee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Z40" sqref="Z40"/>
    </sheetView>
  </sheetViews>
  <sheetFormatPr defaultRowHeight="13.5"/>
  <cols>
    <col min="1" max="1" width="12.75" customWidth="1"/>
    <col min="2" max="2" width="14.625" customWidth="1"/>
    <col min="9" max="10" width="7.375" customWidth="1"/>
    <col min="11" max="11" width="6.625" customWidth="1"/>
    <col min="12" max="12" width="7.25" customWidth="1"/>
    <col min="13" max="13" width="7.125" customWidth="1"/>
    <col min="14" max="14" width="7" customWidth="1"/>
    <col min="17" max="17" width="11.25" customWidth="1"/>
    <col min="34" max="34" width="14.375" customWidth="1"/>
    <col min="37" max="37" width="13.25" customWidth="1"/>
    <col min="40" max="40" width="8.125" customWidth="1"/>
  </cols>
  <sheetData>
    <row r="1" spans="1:41" s="58" customFormat="1" ht="37.5" customHeight="1">
      <c r="A1" s="68" t="s">
        <v>97</v>
      </c>
      <c r="B1" s="69" t="s">
        <v>98</v>
      </c>
      <c r="C1" s="69" t="s">
        <v>99</v>
      </c>
      <c r="D1" s="70" t="s">
        <v>100</v>
      </c>
      <c r="E1" s="70" t="s">
        <v>101</v>
      </c>
      <c r="F1" s="70" t="s">
        <v>102</v>
      </c>
      <c r="G1" s="70" t="s">
        <v>103</v>
      </c>
      <c r="H1" s="69" t="s">
        <v>104</v>
      </c>
      <c r="I1" s="69" t="s">
        <v>105</v>
      </c>
      <c r="J1" s="69" t="s">
        <v>106</v>
      </c>
      <c r="K1" s="69" t="s">
        <v>107</v>
      </c>
      <c r="L1" s="69" t="s">
        <v>108</v>
      </c>
      <c r="M1" s="69" t="s">
        <v>109</v>
      </c>
      <c r="N1" s="69" t="s">
        <v>110</v>
      </c>
      <c r="O1" s="69" t="s">
        <v>111</v>
      </c>
      <c r="P1" s="69" t="s">
        <v>112</v>
      </c>
      <c r="Q1" s="68" t="s">
        <v>113</v>
      </c>
      <c r="R1" s="69" t="s">
        <v>114</v>
      </c>
      <c r="S1" s="69" t="s">
        <v>115</v>
      </c>
      <c r="T1" s="69" t="s">
        <v>116</v>
      </c>
      <c r="U1" s="69" t="s">
        <v>117</v>
      </c>
      <c r="V1" s="69" t="s">
        <v>118</v>
      </c>
      <c r="W1" s="69" t="s">
        <v>119</v>
      </c>
      <c r="X1" s="69" t="s">
        <v>120</v>
      </c>
      <c r="Y1" s="69" t="s">
        <v>121</v>
      </c>
      <c r="Z1" s="69" t="s">
        <v>122</v>
      </c>
      <c r="AA1" s="69" t="s">
        <v>123</v>
      </c>
      <c r="AB1" s="69" t="s">
        <v>124</v>
      </c>
      <c r="AC1" s="69" t="s">
        <v>125</v>
      </c>
      <c r="AD1" s="69" t="s">
        <v>126</v>
      </c>
      <c r="AE1" s="69" t="s">
        <v>127</v>
      </c>
      <c r="AF1" s="69" t="s">
        <v>128</v>
      </c>
      <c r="AG1" s="69" t="s">
        <v>129</v>
      </c>
      <c r="AH1" s="69" t="s">
        <v>130</v>
      </c>
      <c r="AI1" s="69" t="s">
        <v>131</v>
      </c>
      <c r="AJ1" s="69" t="s">
        <v>132</v>
      </c>
      <c r="AK1" s="69" t="s">
        <v>140</v>
      </c>
      <c r="AL1" s="69" t="s">
        <v>133</v>
      </c>
      <c r="AM1" s="69" t="s">
        <v>134</v>
      </c>
      <c r="AN1" s="69" t="s">
        <v>135</v>
      </c>
      <c r="AO1" s="69" t="s">
        <v>136</v>
      </c>
    </row>
    <row r="2" spans="1:41" s="59" customFormat="1" ht="15">
      <c r="A2" s="87" t="s">
        <v>137</v>
      </c>
      <c r="B2" s="90" t="s">
        <v>94</v>
      </c>
      <c r="C2" s="64" t="s">
        <v>82</v>
      </c>
      <c r="D2" s="60">
        <v>43250</v>
      </c>
      <c r="E2" s="60">
        <v>43257</v>
      </c>
      <c r="F2" s="60">
        <v>43309</v>
      </c>
      <c r="G2" s="60">
        <v>43356</v>
      </c>
      <c r="H2" s="61">
        <v>99</v>
      </c>
      <c r="I2" s="61">
        <v>2</v>
      </c>
      <c r="J2" s="61">
        <v>4</v>
      </c>
      <c r="K2" s="61">
        <v>5</v>
      </c>
      <c r="L2" s="61">
        <v>3</v>
      </c>
      <c r="M2" s="61">
        <v>4</v>
      </c>
      <c r="N2" s="61">
        <v>4</v>
      </c>
      <c r="O2" s="61">
        <v>5053</v>
      </c>
      <c r="P2" s="61">
        <v>5202</v>
      </c>
      <c r="Q2" s="62">
        <v>2.9487433207995251</v>
      </c>
      <c r="R2" s="61">
        <v>4.5</v>
      </c>
      <c r="S2" s="61">
        <v>63</v>
      </c>
      <c r="T2" s="61">
        <v>11.8</v>
      </c>
      <c r="U2" s="61">
        <v>12.4</v>
      </c>
      <c r="V2" s="61">
        <v>64504.800000000003</v>
      </c>
      <c r="W2" s="61">
        <v>5.3</v>
      </c>
      <c r="X2" s="61">
        <v>9.9</v>
      </c>
      <c r="Y2" s="83">
        <v>311.04888499999998</v>
      </c>
      <c r="Z2" s="83">
        <v>116.92982456140346</v>
      </c>
      <c r="AA2" s="82">
        <v>2</v>
      </c>
      <c r="AB2" s="83">
        <v>125.97479842499999</v>
      </c>
      <c r="AC2" s="83">
        <v>123.97010195646179</v>
      </c>
      <c r="AD2" s="82">
        <v>1</v>
      </c>
      <c r="AE2" s="61">
        <v>40.5</v>
      </c>
      <c r="AF2" s="61">
        <v>90.9</v>
      </c>
      <c r="AG2" s="61">
        <v>2.8</v>
      </c>
      <c r="AH2" s="71">
        <v>28.7</v>
      </c>
      <c r="AI2" s="71">
        <v>85</v>
      </c>
      <c r="AJ2" s="71">
        <v>5.0999999999999996</v>
      </c>
      <c r="AK2" s="71">
        <v>30.6</v>
      </c>
      <c r="AL2" s="71">
        <v>6.7</v>
      </c>
      <c r="AM2" s="71">
        <v>81.599999999999994</v>
      </c>
      <c r="AN2" s="71">
        <v>7.5</v>
      </c>
      <c r="AO2" s="71">
        <v>143</v>
      </c>
    </row>
    <row r="3" spans="1:41" s="59" customFormat="1" ht="15">
      <c r="A3" s="88"/>
      <c r="B3" s="91"/>
      <c r="C3" s="64" t="s">
        <v>83</v>
      </c>
      <c r="D3" s="60">
        <v>43248</v>
      </c>
      <c r="E3" s="60">
        <v>43256</v>
      </c>
      <c r="F3" s="60">
        <v>43317</v>
      </c>
      <c r="G3" s="60">
        <v>43365</v>
      </c>
      <c r="H3" s="61">
        <v>109</v>
      </c>
      <c r="I3" s="61">
        <v>1</v>
      </c>
      <c r="J3" s="61">
        <v>1</v>
      </c>
      <c r="K3" s="61">
        <v>1</v>
      </c>
      <c r="L3" s="61">
        <v>1</v>
      </c>
      <c r="M3" s="61">
        <v>1</v>
      </c>
      <c r="N3" s="61">
        <v>1</v>
      </c>
      <c r="O3" s="61">
        <v>4444</v>
      </c>
      <c r="P3" s="61">
        <v>4444</v>
      </c>
      <c r="Q3" s="62">
        <v>0</v>
      </c>
      <c r="R3" s="61">
        <v>7.2</v>
      </c>
      <c r="S3" s="61">
        <v>89.3</v>
      </c>
      <c r="T3" s="61">
        <v>10.5</v>
      </c>
      <c r="U3" s="61">
        <v>13.5</v>
      </c>
      <c r="V3" s="61">
        <v>59994</v>
      </c>
      <c r="W3" s="61">
        <v>4.8</v>
      </c>
      <c r="X3" s="61">
        <v>10.7</v>
      </c>
      <c r="Y3" s="83">
        <v>207.72149666666667</v>
      </c>
      <c r="Z3" s="83">
        <v>102.49465431218816</v>
      </c>
      <c r="AA3" s="82">
        <v>2</v>
      </c>
      <c r="AB3" s="83">
        <v>83.711763156666663</v>
      </c>
      <c r="AC3" s="83">
        <v>107.00866758500473</v>
      </c>
      <c r="AD3" s="82">
        <v>1</v>
      </c>
      <c r="AE3" s="61">
        <v>40.299999999999997</v>
      </c>
      <c r="AF3" s="61">
        <v>70.39</v>
      </c>
      <c r="AG3" s="61">
        <v>0.9</v>
      </c>
      <c r="AH3" s="71">
        <v>29.8</v>
      </c>
      <c r="AI3" s="71">
        <v>86.8</v>
      </c>
      <c r="AJ3" s="71">
        <v>5.3</v>
      </c>
      <c r="AK3" s="71">
        <v>33.299999999999997</v>
      </c>
      <c r="AL3" s="71">
        <v>6.6</v>
      </c>
      <c r="AM3" s="71">
        <v>79.5</v>
      </c>
      <c r="AN3" s="71">
        <v>8.1999999999999993</v>
      </c>
      <c r="AO3" s="71">
        <v>158</v>
      </c>
    </row>
    <row r="4" spans="1:41" s="59" customFormat="1" ht="15">
      <c r="A4" s="88"/>
      <c r="B4" s="91"/>
      <c r="C4" s="64" t="s">
        <v>84</v>
      </c>
      <c r="D4" s="60">
        <v>43251</v>
      </c>
      <c r="E4" s="60">
        <v>43257</v>
      </c>
      <c r="F4" s="60">
        <v>43303</v>
      </c>
      <c r="G4" s="60">
        <v>43359</v>
      </c>
      <c r="H4" s="61">
        <v>102</v>
      </c>
      <c r="I4" s="61">
        <v>2</v>
      </c>
      <c r="J4" s="61">
        <v>1</v>
      </c>
      <c r="K4" s="61">
        <v>1</v>
      </c>
      <c r="L4" s="61">
        <v>1</v>
      </c>
      <c r="M4" s="61">
        <v>1</v>
      </c>
      <c r="N4" s="61">
        <v>1</v>
      </c>
      <c r="O4" s="61">
        <v>4940</v>
      </c>
      <c r="P4" s="61">
        <v>4984</v>
      </c>
      <c r="Q4" s="62">
        <v>0.89068825910931171</v>
      </c>
      <c r="R4" s="61">
        <v>6.4</v>
      </c>
      <c r="S4" s="61">
        <v>88.3</v>
      </c>
      <c r="T4" s="61">
        <v>13.3</v>
      </c>
      <c r="U4" s="61">
        <v>13.3</v>
      </c>
      <c r="V4" s="61">
        <v>66287.199999999997</v>
      </c>
      <c r="W4" s="61">
        <v>5.0999999999999996</v>
      </c>
      <c r="X4" s="61">
        <v>11</v>
      </c>
      <c r="Y4" s="83">
        <v>199.16339682539683</v>
      </c>
      <c r="Z4" s="83">
        <v>103.74862183020947</v>
      </c>
      <c r="AA4" s="82">
        <v>1</v>
      </c>
      <c r="AB4" s="83">
        <v>80.023852844444448</v>
      </c>
      <c r="AC4" s="83">
        <v>112.66539527399506</v>
      </c>
      <c r="AD4" s="82">
        <v>1</v>
      </c>
      <c r="AE4" s="61">
        <v>40.18</v>
      </c>
      <c r="AF4" s="61">
        <v>83.1</v>
      </c>
      <c r="AG4" s="61">
        <v>2.6</v>
      </c>
      <c r="AH4" s="71">
        <v>31.7</v>
      </c>
      <c r="AI4" s="71">
        <v>87.2</v>
      </c>
      <c r="AJ4" s="71">
        <v>5.2</v>
      </c>
      <c r="AK4" s="71">
        <v>32.799999999999997</v>
      </c>
      <c r="AL4" s="71">
        <v>6.7</v>
      </c>
      <c r="AM4" s="71">
        <v>80.900000000000006</v>
      </c>
      <c r="AN4" s="71">
        <v>7.1</v>
      </c>
      <c r="AO4" s="71">
        <v>164</v>
      </c>
    </row>
    <row r="5" spans="1:41" s="59" customFormat="1" ht="15">
      <c r="A5" s="88"/>
      <c r="B5" s="91"/>
      <c r="C5" s="64" t="s">
        <v>85</v>
      </c>
      <c r="D5" s="60">
        <v>43254</v>
      </c>
      <c r="E5" s="60">
        <v>43260</v>
      </c>
      <c r="F5" s="60">
        <v>43311</v>
      </c>
      <c r="G5" s="60">
        <v>43361</v>
      </c>
      <c r="H5" s="61">
        <v>101</v>
      </c>
      <c r="I5" s="61">
        <v>2</v>
      </c>
      <c r="J5" s="61">
        <v>2</v>
      </c>
      <c r="K5" s="61">
        <v>2</v>
      </c>
      <c r="L5" s="61">
        <v>2</v>
      </c>
      <c r="M5" s="61">
        <v>2</v>
      </c>
      <c r="N5" s="61">
        <v>2</v>
      </c>
      <c r="O5" s="61">
        <v>5000</v>
      </c>
      <c r="P5" s="61">
        <v>5023</v>
      </c>
      <c r="Q5" s="62">
        <v>0.45999999999999996</v>
      </c>
      <c r="R5" s="61">
        <v>7</v>
      </c>
      <c r="S5" s="61">
        <v>92.5</v>
      </c>
      <c r="T5" s="61">
        <v>13.3</v>
      </c>
      <c r="U5" s="61">
        <v>10.1</v>
      </c>
      <c r="V5" s="61">
        <v>50732.299999999996</v>
      </c>
      <c r="W5" s="61">
        <v>5</v>
      </c>
      <c r="X5" s="61">
        <v>11.5</v>
      </c>
      <c r="Y5" s="83">
        <v>173.83091333333337</v>
      </c>
      <c r="Z5" s="83">
        <v>113.45275219377766</v>
      </c>
      <c r="AA5" s="82">
        <v>1</v>
      </c>
      <c r="AB5" s="83">
        <v>66.924901633333349</v>
      </c>
      <c r="AC5" s="83">
        <v>121.33141554056779</v>
      </c>
      <c r="AD5" s="82">
        <v>1</v>
      </c>
      <c r="AE5" s="61">
        <v>38.5</v>
      </c>
      <c r="AF5" s="61">
        <v>93</v>
      </c>
      <c r="AG5" s="61">
        <v>1.8</v>
      </c>
      <c r="AH5" s="71">
        <v>28.1</v>
      </c>
      <c r="AI5" s="71">
        <v>84.1</v>
      </c>
      <c r="AJ5" s="71">
        <v>5.9</v>
      </c>
      <c r="AK5" s="71">
        <v>29.8</v>
      </c>
      <c r="AL5" s="71">
        <v>6.3</v>
      </c>
      <c r="AM5" s="71">
        <v>80.900000000000006</v>
      </c>
      <c r="AN5" s="71">
        <v>7.1</v>
      </c>
      <c r="AO5" s="71">
        <v>127</v>
      </c>
    </row>
    <row r="6" spans="1:41" s="59" customFormat="1" ht="15">
      <c r="A6" s="88"/>
      <c r="B6" s="91"/>
      <c r="C6" s="64" t="s">
        <v>86</v>
      </c>
      <c r="D6" s="60">
        <v>43243</v>
      </c>
      <c r="E6" s="60">
        <v>43248</v>
      </c>
      <c r="F6" s="60">
        <v>43294</v>
      </c>
      <c r="G6" s="60">
        <v>43344</v>
      </c>
      <c r="H6" s="61">
        <v>96</v>
      </c>
      <c r="I6" s="61">
        <v>2</v>
      </c>
      <c r="J6" s="61">
        <v>1</v>
      </c>
      <c r="K6" s="61">
        <v>3</v>
      </c>
      <c r="L6" s="61">
        <v>2</v>
      </c>
      <c r="M6" s="61">
        <v>1</v>
      </c>
      <c r="N6" s="61">
        <v>2</v>
      </c>
      <c r="O6" s="61">
        <v>5000</v>
      </c>
      <c r="P6" s="61">
        <v>5000</v>
      </c>
      <c r="Q6" s="62">
        <v>0</v>
      </c>
      <c r="R6" s="61">
        <v>5.3</v>
      </c>
      <c r="S6" s="61">
        <v>91.9</v>
      </c>
      <c r="T6" s="61">
        <v>11.7</v>
      </c>
      <c r="U6" s="61">
        <v>11.8</v>
      </c>
      <c r="V6" s="61">
        <v>59000</v>
      </c>
      <c r="W6" s="61">
        <v>5.5</v>
      </c>
      <c r="X6" s="61">
        <v>12.3</v>
      </c>
      <c r="Y6" s="83">
        <v>192.86519833333335</v>
      </c>
      <c r="Z6" s="83">
        <v>103.22331251858461</v>
      </c>
      <c r="AA6" s="82">
        <v>3</v>
      </c>
      <c r="AB6" s="83">
        <v>76.181753341666678</v>
      </c>
      <c r="AC6" s="83">
        <v>110.79676207837205</v>
      </c>
      <c r="AD6" s="82">
        <v>3</v>
      </c>
      <c r="AE6" s="61">
        <v>39.5</v>
      </c>
      <c r="AF6" s="61">
        <v>95.5</v>
      </c>
      <c r="AG6" s="61">
        <v>2.6</v>
      </c>
      <c r="AH6" s="71">
        <v>28.2</v>
      </c>
      <c r="AI6" s="71">
        <v>86.4</v>
      </c>
      <c r="AJ6" s="71">
        <v>5.4</v>
      </c>
      <c r="AK6" s="71">
        <v>30.5</v>
      </c>
      <c r="AL6" s="71">
        <v>5.4</v>
      </c>
      <c r="AM6" s="71">
        <v>78.8</v>
      </c>
      <c r="AN6" s="71">
        <v>7.2</v>
      </c>
      <c r="AO6" s="71">
        <v>144</v>
      </c>
    </row>
    <row r="7" spans="1:41" s="59" customFormat="1" ht="15">
      <c r="A7" s="88"/>
      <c r="B7" s="91"/>
      <c r="C7" s="64" t="s">
        <v>87</v>
      </c>
      <c r="D7" s="60">
        <v>43248</v>
      </c>
      <c r="E7" s="60">
        <v>43253</v>
      </c>
      <c r="F7" s="60">
        <v>43306</v>
      </c>
      <c r="G7" s="60">
        <v>43349</v>
      </c>
      <c r="H7" s="61">
        <v>96</v>
      </c>
      <c r="I7" s="61">
        <v>3</v>
      </c>
      <c r="J7" s="61">
        <v>3</v>
      </c>
      <c r="K7" s="61">
        <v>2</v>
      </c>
      <c r="L7" s="61">
        <v>2</v>
      </c>
      <c r="M7" s="61">
        <v>2</v>
      </c>
      <c r="N7" s="61">
        <v>2</v>
      </c>
      <c r="O7" s="71">
        <v>4940</v>
      </c>
      <c r="P7" s="71">
        <v>4933</v>
      </c>
      <c r="Q7" s="62">
        <v>-0.1417004048582996</v>
      </c>
      <c r="R7" s="71">
        <v>5.4</v>
      </c>
      <c r="S7" s="71">
        <v>100.9</v>
      </c>
      <c r="T7" s="71">
        <v>12.9</v>
      </c>
      <c r="U7" s="71">
        <v>12.5</v>
      </c>
      <c r="V7" s="61">
        <v>61662.5</v>
      </c>
      <c r="W7" s="71">
        <v>4.9000000000000004</v>
      </c>
      <c r="X7" s="71">
        <v>10.6</v>
      </c>
      <c r="Y7" s="83">
        <v>181.22017166666669</v>
      </c>
      <c r="Z7" s="83">
        <v>110.64450474898237</v>
      </c>
      <c r="AA7" s="82">
        <v>1</v>
      </c>
      <c r="AB7" s="83">
        <v>75.387591413333354</v>
      </c>
      <c r="AC7" s="83">
        <v>115.35868164304929</v>
      </c>
      <c r="AD7" s="82">
        <v>1</v>
      </c>
      <c r="AE7" s="61">
        <v>41.6</v>
      </c>
      <c r="AF7" s="61">
        <v>94.8</v>
      </c>
      <c r="AG7" s="61">
        <v>4.2</v>
      </c>
      <c r="AH7" s="71">
        <v>28.9</v>
      </c>
      <c r="AI7" s="71">
        <v>85.7</v>
      </c>
      <c r="AJ7" s="71">
        <v>5.3</v>
      </c>
      <c r="AK7" s="71">
        <v>28.7</v>
      </c>
      <c r="AL7" s="71">
        <v>5</v>
      </c>
      <c r="AM7" s="71">
        <v>77.8</v>
      </c>
      <c r="AN7" s="71">
        <v>7.7</v>
      </c>
      <c r="AO7" s="71">
        <v>137</v>
      </c>
    </row>
    <row r="8" spans="1:41" s="59" customFormat="1" ht="15">
      <c r="A8" s="88"/>
      <c r="B8" s="91"/>
      <c r="C8" s="64" t="s">
        <v>92</v>
      </c>
      <c r="D8" s="60">
        <v>43245</v>
      </c>
      <c r="E8" s="60">
        <v>43248</v>
      </c>
      <c r="F8" s="60">
        <v>43299</v>
      </c>
      <c r="G8" s="60">
        <v>43338</v>
      </c>
      <c r="H8" s="61">
        <v>90</v>
      </c>
      <c r="I8" s="61">
        <v>2</v>
      </c>
      <c r="J8" s="61">
        <v>2</v>
      </c>
      <c r="K8" s="61">
        <v>2</v>
      </c>
      <c r="L8" s="61">
        <v>2</v>
      </c>
      <c r="M8" s="61">
        <v>3</v>
      </c>
      <c r="N8" s="61">
        <v>3</v>
      </c>
      <c r="O8" s="61">
        <v>4994</v>
      </c>
      <c r="P8" s="61">
        <v>4942</v>
      </c>
      <c r="Q8" s="62">
        <v>-1.0412494993992791</v>
      </c>
      <c r="R8" s="61">
        <v>5.0999999999999996</v>
      </c>
      <c r="S8" s="61">
        <v>109</v>
      </c>
      <c r="T8" s="61">
        <v>15.6</v>
      </c>
      <c r="U8" s="61">
        <v>10.4</v>
      </c>
      <c r="V8" s="61">
        <v>51396.800000000003</v>
      </c>
      <c r="W8" s="61">
        <v>5.7</v>
      </c>
      <c r="X8" s="61">
        <v>11.79</v>
      </c>
      <c r="Y8" s="83">
        <v>183.77585500000001</v>
      </c>
      <c r="Z8" s="83">
        <v>122.70198085911414</v>
      </c>
      <c r="AA8" s="82">
        <v>1</v>
      </c>
      <c r="AB8" s="83">
        <v>75.531876405000006</v>
      </c>
      <c r="AC8" s="83">
        <v>134.12370780078703</v>
      </c>
      <c r="AD8" s="82">
        <v>1</v>
      </c>
      <c r="AE8" s="61">
        <v>41.1</v>
      </c>
      <c r="AF8" s="65">
        <v>99.288840262582042</v>
      </c>
      <c r="AG8" s="61">
        <v>4.7</v>
      </c>
      <c r="AH8" s="71">
        <v>28.8</v>
      </c>
      <c r="AI8" s="71">
        <v>86.7</v>
      </c>
      <c r="AJ8" s="71">
        <v>5.8</v>
      </c>
      <c r="AK8" s="71">
        <v>30.8</v>
      </c>
      <c r="AL8" s="71">
        <v>6.1</v>
      </c>
      <c r="AM8" s="71">
        <v>75.900000000000006</v>
      </c>
      <c r="AN8" s="71">
        <v>7.3</v>
      </c>
      <c r="AO8" s="71">
        <v>141</v>
      </c>
    </row>
    <row r="9" spans="1:41" s="59" customFormat="1" ht="15">
      <c r="A9" s="88"/>
      <c r="B9" s="91"/>
      <c r="C9" s="64" t="s">
        <v>90</v>
      </c>
      <c r="D9" s="60">
        <v>43250</v>
      </c>
      <c r="E9" s="60">
        <v>43256</v>
      </c>
      <c r="F9" s="60">
        <v>43317</v>
      </c>
      <c r="G9" s="60">
        <v>43366</v>
      </c>
      <c r="H9" s="61">
        <v>110</v>
      </c>
      <c r="I9" s="61">
        <v>1</v>
      </c>
      <c r="J9" s="61">
        <v>1</v>
      </c>
      <c r="K9" s="61">
        <v>1</v>
      </c>
      <c r="L9" s="61">
        <v>2</v>
      </c>
      <c r="M9" s="61">
        <v>1</v>
      </c>
      <c r="N9" s="61">
        <v>1</v>
      </c>
      <c r="O9" s="61">
        <v>5000</v>
      </c>
      <c r="P9" s="61">
        <v>4922</v>
      </c>
      <c r="Q9" s="62">
        <v>-1.5599999999999998</v>
      </c>
      <c r="R9" s="61">
        <v>5.6</v>
      </c>
      <c r="S9" s="61">
        <v>111.8</v>
      </c>
      <c r="T9" s="61">
        <v>15.1</v>
      </c>
      <c r="U9" s="61">
        <v>14.2</v>
      </c>
      <c r="V9" s="61">
        <v>69892.399999999994</v>
      </c>
      <c r="W9" s="61">
        <v>4.8</v>
      </c>
      <c r="X9" s="61">
        <v>9.9</v>
      </c>
      <c r="Y9" s="83">
        <v>270.90243333333336</v>
      </c>
      <c r="Z9" s="83">
        <v>101.42696675957899</v>
      </c>
      <c r="AA9" s="82">
        <v>1</v>
      </c>
      <c r="AB9" s="83">
        <v>110.25729036666669</v>
      </c>
      <c r="AC9" s="83">
        <v>108.34849205025894</v>
      </c>
      <c r="AD9" s="82">
        <v>1</v>
      </c>
      <c r="AE9" s="61">
        <v>40.700000000000003</v>
      </c>
      <c r="AF9" s="61">
        <v>86.3</v>
      </c>
      <c r="AG9" s="61">
        <v>5.5</v>
      </c>
      <c r="AH9" s="71">
        <v>30.5</v>
      </c>
      <c r="AI9" s="71">
        <v>85.4</v>
      </c>
      <c r="AJ9" s="71">
        <v>4.9000000000000004</v>
      </c>
      <c r="AK9" s="71">
        <v>31.5</v>
      </c>
      <c r="AL9" s="71">
        <v>6.5</v>
      </c>
      <c r="AM9" s="71">
        <v>79.8</v>
      </c>
      <c r="AN9" s="71">
        <v>8.1</v>
      </c>
      <c r="AO9" s="71">
        <v>152</v>
      </c>
    </row>
    <row r="10" spans="1:41" s="67" customFormat="1" ht="14.25">
      <c r="A10" s="88"/>
      <c r="B10" s="77"/>
      <c r="C10" s="76" t="s">
        <v>93</v>
      </c>
      <c r="D10" s="74">
        <f>AVERAGE(D2:D9)</f>
        <v>43248.625</v>
      </c>
      <c r="E10" s="74">
        <f>AVERAGE(E2:E9)</f>
        <v>43254.375</v>
      </c>
      <c r="F10" s="74">
        <f t="shared" ref="F10:G10" si="0">AVERAGE(F2:F9)</f>
        <v>43307</v>
      </c>
      <c r="G10" s="74">
        <f t="shared" si="0"/>
        <v>43354.75</v>
      </c>
      <c r="H10" s="75">
        <v>100</v>
      </c>
      <c r="I10" s="75">
        <v>1.9</v>
      </c>
      <c r="J10" s="75">
        <v>1.9</v>
      </c>
      <c r="K10" s="75">
        <v>2.1</v>
      </c>
      <c r="L10" s="75">
        <v>1.9</v>
      </c>
      <c r="M10" s="75">
        <v>1.9</v>
      </c>
      <c r="N10" s="75">
        <v>2</v>
      </c>
      <c r="O10" s="75">
        <v>4921</v>
      </c>
      <c r="P10" s="75">
        <v>4931</v>
      </c>
      <c r="Q10" s="75">
        <v>0.2</v>
      </c>
      <c r="R10" s="75">
        <v>5.8</v>
      </c>
      <c r="S10" s="75">
        <v>93.3</v>
      </c>
      <c r="T10" s="75">
        <v>13</v>
      </c>
      <c r="U10" s="75">
        <v>12.3</v>
      </c>
      <c r="V10" s="75">
        <v>60434</v>
      </c>
      <c r="W10" s="75">
        <v>5.0999999999999996</v>
      </c>
      <c r="X10" s="75">
        <v>11</v>
      </c>
      <c r="Y10" s="75">
        <v>215.1</v>
      </c>
      <c r="Z10" s="75">
        <v>108.8</v>
      </c>
      <c r="AA10" s="75">
        <v>1</v>
      </c>
      <c r="AB10" s="75">
        <v>86.7</v>
      </c>
      <c r="AC10" s="75">
        <v>116</v>
      </c>
      <c r="AD10" s="75">
        <v>1</v>
      </c>
      <c r="AE10" s="75">
        <v>40.299999999999997</v>
      </c>
      <c r="AF10" s="75">
        <v>89.2</v>
      </c>
      <c r="AG10" s="75">
        <v>3.1</v>
      </c>
      <c r="AH10" s="75">
        <v>29.3</v>
      </c>
      <c r="AI10" s="75">
        <v>85.9</v>
      </c>
      <c r="AJ10" s="75">
        <v>5.4</v>
      </c>
      <c r="AK10" s="75">
        <v>31</v>
      </c>
      <c r="AL10" s="75">
        <v>6.2</v>
      </c>
      <c r="AM10" s="75">
        <v>79.400000000000006</v>
      </c>
      <c r="AN10" s="75">
        <v>7.5</v>
      </c>
      <c r="AO10" s="75">
        <v>146</v>
      </c>
    </row>
    <row r="11" spans="1:41" s="59" customFormat="1" ht="15">
      <c r="A11" s="88"/>
      <c r="B11" s="92" t="s">
        <v>95</v>
      </c>
      <c r="C11" s="64" t="s">
        <v>82</v>
      </c>
      <c r="D11" s="60">
        <v>43613</v>
      </c>
      <c r="E11" s="60">
        <v>43621</v>
      </c>
      <c r="F11" s="60">
        <v>43673</v>
      </c>
      <c r="G11" s="60">
        <v>43724</v>
      </c>
      <c r="H11" s="61">
        <v>103</v>
      </c>
      <c r="I11" s="64">
        <v>3</v>
      </c>
      <c r="J11" s="64">
        <v>3</v>
      </c>
      <c r="K11" s="64">
        <v>1</v>
      </c>
      <c r="L11" s="64">
        <v>2</v>
      </c>
      <c r="M11" s="64">
        <v>2</v>
      </c>
      <c r="N11" s="64">
        <v>1</v>
      </c>
      <c r="O11" s="64">
        <v>5053</v>
      </c>
      <c r="P11" s="64">
        <v>5022</v>
      </c>
      <c r="Q11" s="62">
        <v>-0.61349693251533743</v>
      </c>
      <c r="R11" s="65">
        <v>5.4</v>
      </c>
      <c r="S11" s="62">
        <v>98</v>
      </c>
      <c r="T11" s="62">
        <v>13.1</v>
      </c>
      <c r="U11" s="62">
        <v>13.8</v>
      </c>
      <c r="V11" s="66">
        <v>69304</v>
      </c>
      <c r="W11" s="62">
        <v>5.6</v>
      </c>
      <c r="X11" s="62">
        <v>10.4</v>
      </c>
      <c r="Y11" s="65">
        <v>334.13892833333335</v>
      </c>
      <c r="Z11" s="65">
        <v>103.61449934532423</v>
      </c>
      <c r="AA11" s="64">
        <v>1</v>
      </c>
      <c r="AB11" s="65">
        <v>129.64590419333334</v>
      </c>
      <c r="AC11" s="65">
        <v>111.36406023818782</v>
      </c>
      <c r="AD11" s="64">
        <v>1</v>
      </c>
      <c r="AE11" s="62">
        <v>38.799999999999997</v>
      </c>
      <c r="AF11" s="65">
        <v>91.9</v>
      </c>
      <c r="AG11" s="62">
        <v>0.4</v>
      </c>
      <c r="AH11" s="65">
        <v>30.4</v>
      </c>
      <c r="AI11" s="65">
        <v>86.2</v>
      </c>
      <c r="AJ11" s="65">
        <v>4.4000000000000004</v>
      </c>
      <c r="AK11" s="65">
        <v>28.3</v>
      </c>
      <c r="AL11" s="65">
        <v>8.6999999999999993</v>
      </c>
      <c r="AM11" s="65">
        <v>80.900000000000006</v>
      </c>
      <c r="AN11" s="65">
        <v>10.1</v>
      </c>
      <c r="AO11" s="80">
        <v>151</v>
      </c>
    </row>
    <row r="12" spans="1:41" s="59" customFormat="1" ht="15">
      <c r="A12" s="88"/>
      <c r="B12" s="88"/>
      <c r="C12" s="64" t="s">
        <v>84</v>
      </c>
      <c r="D12" s="60">
        <v>43619</v>
      </c>
      <c r="E12" s="60">
        <v>43624</v>
      </c>
      <c r="F12" s="60">
        <v>43673</v>
      </c>
      <c r="G12" s="60">
        <v>43731</v>
      </c>
      <c r="H12" s="61">
        <v>107</v>
      </c>
      <c r="I12" s="64">
        <v>3</v>
      </c>
      <c r="J12" s="64">
        <v>2</v>
      </c>
      <c r="K12" s="64">
        <v>3</v>
      </c>
      <c r="L12" s="64">
        <v>2</v>
      </c>
      <c r="M12" s="64">
        <v>2</v>
      </c>
      <c r="N12" s="64">
        <v>2</v>
      </c>
      <c r="O12" s="61">
        <v>4940</v>
      </c>
      <c r="P12" s="61">
        <v>5043</v>
      </c>
      <c r="Q12" s="62">
        <v>2.0850202429149798</v>
      </c>
      <c r="R12" s="62">
        <v>6.4</v>
      </c>
      <c r="S12" s="62">
        <v>93.7</v>
      </c>
      <c r="T12" s="62">
        <v>13.3</v>
      </c>
      <c r="U12" s="62">
        <v>12.4</v>
      </c>
      <c r="V12" s="66">
        <v>62533</v>
      </c>
      <c r="W12" s="62">
        <v>6.4</v>
      </c>
      <c r="X12" s="62">
        <v>12</v>
      </c>
      <c r="Y12" s="65">
        <v>160.8546031746032</v>
      </c>
      <c r="Z12" s="65">
        <v>94.527363184079618</v>
      </c>
      <c r="AA12" s="64">
        <v>4</v>
      </c>
      <c r="AB12" s="65">
        <v>67.237224126984131</v>
      </c>
      <c r="AC12" s="65">
        <v>102.0993225089025</v>
      </c>
      <c r="AD12" s="64">
        <v>2</v>
      </c>
      <c r="AE12" s="62">
        <v>41.8</v>
      </c>
      <c r="AF12" s="62">
        <v>88.5</v>
      </c>
      <c r="AG12" s="62">
        <v>3.29</v>
      </c>
      <c r="AH12" s="65">
        <v>29.6</v>
      </c>
      <c r="AI12" s="65">
        <v>83.8</v>
      </c>
      <c r="AJ12" s="65">
        <v>5.4</v>
      </c>
      <c r="AK12" s="65">
        <v>28.9</v>
      </c>
      <c r="AL12" s="65">
        <v>8.3000000000000007</v>
      </c>
      <c r="AM12" s="65">
        <v>72.8</v>
      </c>
      <c r="AN12" s="65">
        <v>6.7</v>
      </c>
      <c r="AO12" s="80">
        <v>125</v>
      </c>
    </row>
    <row r="13" spans="1:41" s="59" customFormat="1" ht="15">
      <c r="A13" s="88"/>
      <c r="B13" s="88"/>
      <c r="C13" s="64" t="s">
        <v>85</v>
      </c>
      <c r="D13" s="60">
        <v>43610</v>
      </c>
      <c r="E13" s="60">
        <v>43615</v>
      </c>
      <c r="F13" s="60">
        <v>43671</v>
      </c>
      <c r="G13" s="60">
        <v>43713</v>
      </c>
      <c r="H13" s="61">
        <v>98</v>
      </c>
      <c r="I13" s="64">
        <v>2</v>
      </c>
      <c r="J13" s="64">
        <v>2</v>
      </c>
      <c r="K13" s="64">
        <v>2</v>
      </c>
      <c r="L13" s="64">
        <v>2</v>
      </c>
      <c r="M13" s="64">
        <v>2</v>
      </c>
      <c r="N13" s="64">
        <v>2</v>
      </c>
      <c r="O13" s="64">
        <v>5000</v>
      </c>
      <c r="P13" s="64">
        <v>5006</v>
      </c>
      <c r="Q13" s="62">
        <v>0.12</v>
      </c>
      <c r="R13" s="65">
        <v>7.4</v>
      </c>
      <c r="S13" s="65">
        <v>68</v>
      </c>
      <c r="T13" s="65">
        <v>10.7</v>
      </c>
      <c r="U13" s="65">
        <v>12</v>
      </c>
      <c r="V13" s="66">
        <v>60072</v>
      </c>
      <c r="W13" s="65">
        <v>4.9000000000000004</v>
      </c>
      <c r="X13" s="65">
        <v>11.9</v>
      </c>
      <c r="Y13" s="65">
        <v>246.11230499999999</v>
      </c>
      <c r="Z13" s="65">
        <v>101.33595644415976</v>
      </c>
      <c r="AA13" s="64">
        <v>1</v>
      </c>
      <c r="AB13" s="65">
        <v>96.229911255000005</v>
      </c>
      <c r="AC13" s="65">
        <v>105.65962391911059</v>
      </c>
      <c r="AD13" s="64">
        <v>1</v>
      </c>
      <c r="AE13" s="65">
        <v>39.1</v>
      </c>
      <c r="AF13" s="62">
        <v>99.5</v>
      </c>
      <c r="AG13" s="62">
        <v>0</v>
      </c>
      <c r="AH13" s="65">
        <v>28.7</v>
      </c>
      <c r="AI13" s="65">
        <v>84.1</v>
      </c>
      <c r="AJ13" s="65">
        <v>5.7</v>
      </c>
      <c r="AK13" s="65">
        <v>31.8</v>
      </c>
      <c r="AL13" s="65">
        <v>6.6</v>
      </c>
      <c r="AM13" s="65">
        <v>79.5</v>
      </c>
      <c r="AN13" s="65">
        <v>8.1999999999999993</v>
      </c>
      <c r="AO13" s="80">
        <v>135</v>
      </c>
    </row>
    <row r="14" spans="1:41" s="59" customFormat="1" ht="15">
      <c r="A14" s="88"/>
      <c r="B14" s="88"/>
      <c r="C14" s="64" t="s">
        <v>86</v>
      </c>
      <c r="D14" s="60">
        <v>43619</v>
      </c>
      <c r="E14" s="60">
        <v>43629</v>
      </c>
      <c r="F14" s="60">
        <v>43673</v>
      </c>
      <c r="G14" s="60">
        <v>43719</v>
      </c>
      <c r="H14" s="61">
        <v>90</v>
      </c>
      <c r="I14" s="64">
        <v>2</v>
      </c>
      <c r="J14" s="64">
        <v>2</v>
      </c>
      <c r="K14" s="64">
        <v>2</v>
      </c>
      <c r="L14" s="64">
        <v>2</v>
      </c>
      <c r="M14" s="64">
        <v>2</v>
      </c>
      <c r="N14" s="64">
        <v>2</v>
      </c>
      <c r="O14" s="64">
        <v>4678</v>
      </c>
      <c r="P14" s="64">
        <v>4678</v>
      </c>
      <c r="Q14" s="62">
        <v>0</v>
      </c>
      <c r="R14" s="65"/>
      <c r="S14" s="65">
        <v>96</v>
      </c>
      <c r="T14" s="65">
        <v>11</v>
      </c>
      <c r="U14" s="65">
        <v>10.8</v>
      </c>
      <c r="V14" s="66">
        <v>50522</v>
      </c>
      <c r="W14" s="65">
        <v>5.7</v>
      </c>
      <c r="X14" s="65">
        <v>11.7</v>
      </c>
      <c r="Y14" s="65">
        <v>165.83051333333336</v>
      </c>
      <c r="Z14" s="65">
        <v>96.607975142413267</v>
      </c>
      <c r="AA14" s="64">
        <v>3</v>
      </c>
      <c r="AB14" s="65">
        <v>65.83471379333335</v>
      </c>
      <c r="AC14" s="65">
        <v>94.699669460587842</v>
      </c>
      <c r="AD14" s="64">
        <v>4</v>
      </c>
      <c r="AE14" s="65">
        <v>39.700000000000003</v>
      </c>
      <c r="AF14" s="65">
        <v>72.7</v>
      </c>
      <c r="AG14" s="62">
        <v>2.57</v>
      </c>
      <c r="AH14" s="65">
        <v>29.1</v>
      </c>
      <c r="AI14" s="65">
        <v>85.8</v>
      </c>
      <c r="AJ14" s="65">
        <v>5.0999999999999996</v>
      </c>
      <c r="AK14" s="65">
        <v>28.3</v>
      </c>
      <c r="AL14" s="65">
        <v>6.5</v>
      </c>
      <c r="AM14" s="65">
        <v>81.3</v>
      </c>
      <c r="AN14" s="65">
        <v>7.9</v>
      </c>
      <c r="AO14" s="80">
        <v>140</v>
      </c>
    </row>
    <row r="15" spans="1:41" s="59" customFormat="1" ht="15">
      <c r="A15" s="88"/>
      <c r="B15" s="88"/>
      <c r="C15" s="64" t="s">
        <v>91</v>
      </c>
      <c r="D15" s="60">
        <v>43606</v>
      </c>
      <c r="E15" s="60">
        <v>43611</v>
      </c>
      <c r="F15" s="60">
        <v>43658</v>
      </c>
      <c r="G15" s="60">
        <v>43702</v>
      </c>
      <c r="H15" s="61">
        <v>91</v>
      </c>
      <c r="I15" s="64">
        <v>1</v>
      </c>
      <c r="J15" s="64">
        <v>2</v>
      </c>
      <c r="K15" s="64">
        <v>2</v>
      </c>
      <c r="L15" s="64">
        <v>1</v>
      </c>
      <c r="M15" s="64">
        <v>1</v>
      </c>
      <c r="N15" s="64">
        <v>2</v>
      </c>
      <c r="O15" s="61">
        <v>5000</v>
      </c>
      <c r="P15" s="61">
        <v>5000</v>
      </c>
      <c r="Q15" s="62">
        <v>0</v>
      </c>
      <c r="R15" s="62">
        <v>5.6</v>
      </c>
      <c r="S15" s="62">
        <v>86.8</v>
      </c>
      <c r="T15" s="62">
        <v>9.5</v>
      </c>
      <c r="U15" s="62">
        <v>11.3</v>
      </c>
      <c r="V15" s="66">
        <v>56500</v>
      </c>
      <c r="W15" s="62">
        <v>6.2</v>
      </c>
      <c r="X15" s="62">
        <v>11.2</v>
      </c>
      <c r="Y15" s="65">
        <v>200.04333500000001</v>
      </c>
      <c r="Z15" s="65">
        <v>102.58119658119659</v>
      </c>
      <c r="AA15" s="64">
        <v>2</v>
      </c>
      <c r="AB15" s="65">
        <v>83.418070695000011</v>
      </c>
      <c r="AC15" s="65">
        <v>107.20891973523554</v>
      </c>
      <c r="AD15" s="64">
        <v>3</v>
      </c>
      <c r="AE15" s="62">
        <v>41.7</v>
      </c>
      <c r="AF15" s="62">
        <v>100</v>
      </c>
      <c r="AG15" s="62">
        <v>0</v>
      </c>
      <c r="AH15" s="65">
        <v>27</v>
      </c>
      <c r="AI15" s="65">
        <v>83.9</v>
      </c>
      <c r="AJ15" s="65">
        <v>5.6</v>
      </c>
      <c r="AK15" s="65">
        <v>30</v>
      </c>
      <c r="AL15" s="65">
        <v>7.6</v>
      </c>
      <c r="AM15" s="65">
        <v>77.7</v>
      </c>
      <c r="AN15" s="65">
        <v>8.6</v>
      </c>
      <c r="AO15" s="80">
        <v>125</v>
      </c>
    </row>
    <row r="16" spans="1:41" s="59" customFormat="1" ht="15">
      <c r="A16" s="88"/>
      <c r="B16" s="88"/>
      <c r="C16" s="64" t="s">
        <v>87</v>
      </c>
      <c r="D16" s="60">
        <v>43612</v>
      </c>
      <c r="E16" s="60">
        <v>43620</v>
      </c>
      <c r="F16" s="60">
        <v>43675</v>
      </c>
      <c r="G16" s="60">
        <v>43720</v>
      </c>
      <c r="H16" s="61">
        <v>100</v>
      </c>
      <c r="I16" s="64">
        <v>2</v>
      </c>
      <c r="J16" s="64">
        <v>2</v>
      </c>
      <c r="K16" s="64">
        <v>2</v>
      </c>
      <c r="L16" s="64">
        <v>2</v>
      </c>
      <c r="M16" s="64">
        <v>2</v>
      </c>
      <c r="N16" s="64">
        <v>3</v>
      </c>
      <c r="O16" s="64">
        <v>5002</v>
      </c>
      <c r="P16" s="64">
        <v>4817</v>
      </c>
      <c r="Q16" s="62">
        <v>-3.6985205917632951</v>
      </c>
      <c r="R16" s="65">
        <v>6.1</v>
      </c>
      <c r="S16" s="65">
        <v>72.2</v>
      </c>
      <c r="T16" s="65">
        <v>12.1</v>
      </c>
      <c r="U16" s="65">
        <v>12.7</v>
      </c>
      <c r="V16" s="66">
        <v>61176</v>
      </c>
      <c r="W16" s="65">
        <v>5</v>
      </c>
      <c r="X16" s="65"/>
      <c r="Y16" s="65">
        <v>145.86284833333335</v>
      </c>
      <c r="Z16" s="65">
        <v>103.89394538979026</v>
      </c>
      <c r="AA16" s="64">
        <v>2</v>
      </c>
      <c r="AB16" s="65">
        <v>58.92859072666667</v>
      </c>
      <c r="AC16" s="65">
        <v>106.26114920879814</v>
      </c>
      <c r="AD16" s="64">
        <v>2</v>
      </c>
      <c r="AE16" s="65">
        <v>40.4</v>
      </c>
      <c r="AF16" s="65">
        <v>90.9</v>
      </c>
      <c r="AG16" s="62">
        <v>3.28</v>
      </c>
      <c r="AH16" s="65">
        <v>28.5</v>
      </c>
      <c r="AI16" s="65">
        <v>85.1</v>
      </c>
      <c r="AJ16" s="65">
        <v>5.9</v>
      </c>
      <c r="AK16" s="65">
        <v>30.6</v>
      </c>
      <c r="AL16" s="65">
        <v>6.1</v>
      </c>
      <c r="AM16" s="65">
        <v>80.599999999999994</v>
      </c>
      <c r="AN16" s="65">
        <v>7.6</v>
      </c>
      <c r="AO16" s="80">
        <v>135</v>
      </c>
    </row>
    <row r="17" spans="1:41" s="59" customFormat="1" ht="15">
      <c r="A17" s="88"/>
      <c r="B17" s="88"/>
      <c r="C17" s="64" t="s">
        <v>89</v>
      </c>
      <c r="D17" s="60">
        <v>43610</v>
      </c>
      <c r="E17" s="60">
        <v>43614</v>
      </c>
      <c r="F17" s="60">
        <v>43670</v>
      </c>
      <c r="G17" s="60">
        <v>43704</v>
      </c>
      <c r="H17" s="61">
        <v>90</v>
      </c>
      <c r="I17" s="64">
        <v>2</v>
      </c>
      <c r="J17" s="64">
        <v>2</v>
      </c>
      <c r="K17" s="64">
        <v>2</v>
      </c>
      <c r="L17" s="64">
        <v>2</v>
      </c>
      <c r="M17" s="64">
        <v>2</v>
      </c>
      <c r="N17" s="64">
        <v>3</v>
      </c>
      <c r="O17" s="64">
        <v>4994</v>
      </c>
      <c r="P17" s="64">
        <v>4975</v>
      </c>
      <c r="Q17" s="62">
        <v>-0.38045654785742894</v>
      </c>
      <c r="R17" s="65">
        <v>5.6</v>
      </c>
      <c r="S17" s="65">
        <v>86.6</v>
      </c>
      <c r="T17" s="65">
        <v>12.6</v>
      </c>
      <c r="U17" s="65">
        <v>10</v>
      </c>
      <c r="V17" s="66">
        <v>49750</v>
      </c>
      <c r="W17" s="65">
        <v>4.7</v>
      </c>
      <c r="X17" s="65">
        <v>10.24</v>
      </c>
      <c r="Y17" s="65">
        <v>193.88747166666667</v>
      </c>
      <c r="Z17" s="65">
        <v>104.28520200812814</v>
      </c>
      <c r="AA17" s="64">
        <v>2</v>
      </c>
      <c r="AB17" s="65">
        <v>82.402175458333332</v>
      </c>
      <c r="AC17" s="65">
        <v>111.08072895602619</v>
      </c>
      <c r="AD17" s="64">
        <v>2</v>
      </c>
      <c r="AE17" s="65">
        <v>42.5</v>
      </c>
      <c r="AF17" s="65">
        <v>96.276047039405825</v>
      </c>
      <c r="AG17" s="62">
        <v>4.6100000000000003</v>
      </c>
      <c r="AH17" s="65">
        <v>26.8</v>
      </c>
      <c r="AI17" s="65">
        <v>84.5</v>
      </c>
      <c r="AJ17" s="65">
        <v>5.3</v>
      </c>
      <c r="AK17" s="65">
        <v>28.7</v>
      </c>
      <c r="AL17" s="65">
        <v>6.4</v>
      </c>
      <c r="AM17" s="65">
        <v>79</v>
      </c>
      <c r="AN17" s="65">
        <v>8.5</v>
      </c>
      <c r="AO17" s="80">
        <v>128</v>
      </c>
    </row>
    <row r="18" spans="1:41" s="59" customFormat="1" ht="15">
      <c r="A18" s="88"/>
      <c r="B18" s="88"/>
      <c r="C18" s="64" t="s">
        <v>90</v>
      </c>
      <c r="D18" s="60">
        <v>43613</v>
      </c>
      <c r="E18" s="60">
        <v>43619</v>
      </c>
      <c r="F18" s="60">
        <v>43673</v>
      </c>
      <c r="G18" s="60">
        <v>43720</v>
      </c>
      <c r="H18" s="61">
        <v>101</v>
      </c>
      <c r="I18" s="64">
        <v>1</v>
      </c>
      <c r="J18" s="64">
        <v>1</v>
      </c>
      <c r="K18" s="64">
        <v>1</v>
      </c>
      <c r="L18" s="64">
        <v>1</v>
      </c>
      <c r="M18" s="64">
        <v>1</v>
      </c>
      <c r="N18" s="64">
        <v>1</v>
      </c>
      <c r="O18" s="64">
        <v>4667</v>
      </c>
      <c r="P18" s="64">
        <v>4689</v>
      </c>
      <c r="Q18" s="62">
        <v>0.47139490036425968</v>
      </c>
      <c r="R18" s="65">
        <v>5</v>
      </c>
      <c r="S18" s="65">
        <v>98.1</v>
      </c>
      <c r="T18" s="65">
        <v>13.7</v>
      </c>
      <c r="U18" s="65">
        <v>14.5</v>
      </c>
      <c r="V18" s="66">
        <v>67991</v>
      </c>
      <c r="W18" s="65">
        <v>5.6</v>
      </c>
      <c r="X18" s="65">
        <v>10.6</v>
      </c>
      <c r="Y18" s="65">
        <v>273.13587833333332</v>
      </c>
      <c r="Z18" s="65">
        <v>107.18147728263712</v>
      </c>
      <c r="AA18" s="64">
        <v>1</v>
      </c>
      <c r="AB18" s="65">
        <v>116.62902004833333</v>
      </c>
      <c r="AC18" s="65">
        <v>112.17277156785799</v>
      </c>
      <c r="AD18" s="64">
        <v>1</v>
      </c>
      <c r="AE18" s="65">
        <v>42.7</v>
      </c>
      <c r="AF18" s="65">
        <v>97.8</v>
      </c>
      <c r="AG18" s="62">
        <v>2.17</v>
      </c>
      <c r="AH18" s="65">
        <v>28.9</v>
      </c>
      <c r="AI18" s="65">
        <v>85.5</v>
      </c>
      <c r="AJ18" s="65">
        <v>5.4</v>
      </c>
      <c r="AK18" s="65">
        <v>30.2</v>
      </c>
      <c r="AL18" s="65">
        <v>8.4</v>
      </c>
      <c r="AM18" s="65">
        <v>83</v>
      </c>
      <c r="AN18" s="65">
        <v>7.9</v>
      </c>
      <c r="AO18" s="80">
        <v>142</v>
      </c>
    </row>
    <row r="19" spans="1:41" s="67" customFormat="1" ht="14.25">
      <c r="A19" s="88"/>
      <c r="B19" s="77"/>
      <c r="C19" s="76" t="s">
        <v>93</v>
      </c>
      <c r="D19" s="74">
        <f>AVERAGE(D11:D18)</f>
        <v>43612.75</v>
      </c>
      <c r="E19" s="74">
        <f>AVERAGE(E11:E18)</f>
        <v>43619.125</v>
      </c>
      <c r="F19" s="74">
        <f>AVERAGE(F11:F18)</f>
        <v>43670.75</v>
      </c>
      <c r="G19" s="74">
        <f>AVERAGE(G11:G18)</f>
        <v>43716.625</v>
      </c>
      <c r="H19" s="75">
        <v>98</v>
      </c>
      <c r="I19" s="75">
        <v>2</v>
      </c>
      <c r="J19" s="75">
        <v>2</v>
      </c>
      <c r="K19" s="75">
        <v>2</v>
      </c>
      <c r="L19" s="75">
        <v>2</v>
      </c>
      <c r="M19" s="75">
        <v>2</v>
      </c>
      <c r="N19" s="75">
        <v>2</v>
      </c>
      <c r="O19" s="75">
        <v>4917</v>
      </c>
      <c r="P19" s="75">
        <v>4904</v>
      </c>
      <c r="Q19" s="75">
        <v>-0.3</v>
      </c>
      <c r="R19" s="75">
        <v>5.9</v>
      </c>
      <c r="S19" s="75">
        <v>87.4</v>
      </c>
      <c r="T19" s="75">
        <v>11.999999999999998</v>
      </c>
      <c r="U19" s="75">
        <v>12.2</v>
      </c>
      <c r="V19" s="75">
        <v>59731</v>
      </c>
      <c r="W19" s="75">
        <v>5.5</v>
      </c>
      <c r="X19" s="75">
        <v>11.1</v>
      </c>
      <c r="Y19" s="75">
        <v>215</v>
      </c>
      <c r="Z19" s="79">
        <v>102.2</v>
      </c>
      <c r="AA19" s="75">
        <v>1</v>
      </c>
      <c r="AB19" s="75">
        <v>87.5</v>
      </c>
      <c r="AC19" s="75">
        <v>107</v>
      </c>
      <c r="AD19" s="75">
        <v>1</v>
      </c>
      <c r="AE19" s="75">
        <v>40.799999999999997</v>
      </c>
      <c r="AF19" s="75">
        <v>92.2</v>
      </c>
      <c r="AG19" s="75">
        <v>2</v>
      </c>
      <c r="AH19" s="75">
        <v>28.6</v>
      </c>
      <c r="AI19" s="75">
        <v>84.9</v>
      </c>
      <c r="AJ19" s="75">
        <v>5.4</v>
      </c>
      <c r="AK19" s="75">
        <v>29.599999999999998</v>
      </c>
      <c r="AL19" s="75">
        <v>7.3</v>
      </c>
      <c r="AM19" s="75">
        <v>79.400000000000006</v>
      </c>
      <c r="AN19" s="75">
        <v>8.1999999999999993</v>
      </c>
      <c r="AO19" s="81">
        <v>135.1</v>
      </c>
    </row>
    <row r="20" spans="1:41" s="59" customFormat="1" ht="15">
      <c r="A20" s="88"/>
      <c r="B20" s="92" t="s">
        <v>95</v>
      </c>
      <c r="C20" s="64" t="s">
        <v>82</v>
      </c>
      <c r="D20" s="60">
        <v>43613</v>
      </c>
      <c r="E20" s="60">
        <v>43621</v>
      </c>
      <c r="F20" s="60">
        <v>43674</v>
      </c>
      <c r="G20" s="60">
        <v>43725</v>
      </c>
      <c r="H20" s="61">
        <v>104</v>
      </c>
      <c r="I20" s="64">
        <v>3</v>
      </c>
      <c r="J20" s="64">
        <v>2</v>
      </c>
      <c r="K20" s="64">
        <v>1</v>
      </c>
      <c r="L20" s="64">
        <v>3</v>
      </c>
      <c r="M20" s="64">
        <v>2</v>
      </c>
      <c r="N20" s="64">
        <v>1</v>
      </c>
      <c r="O20" s="61">
        <v>5053</v>
      </c>
      <c r="P20" s="61">
        <v>5211</v>
      </c>
      <c r="Q20" s="62">
        <v>3.1268553334652678</v>
      </c>
      <c r="R20" s="62">
        <v>5.9</v>
      </c>
      <c r="S20" s="62">
        <v>96.35</v>
      </c>
      <c r="T20" s="62">
        <v>13.1</v>
      </c>
      <c r="U20" s="62">
        <v>12.1</v>
      </c>
      <c r="V20" s="66">
        <v>63053</v>
      </c>
      <c r="W20" s="62">
        <v>5.5</v>
      </c>
      <c r="X20" s="62">
        <v>10.8</v>
      </c>
      <c r="Y20" s="65">
        <v>262.10643799999997</v>
      </c>
      <c r="Z20" s="65">
        <v>99.898358489607133</v>
      </c>
      <c r="AA20" s="64">
        <v>2</v>
      </c>
      <c r="AB20" s="65">
        <v>100.386765754</v>
      </c>
      <c r="AC20" s="65">
        <v>107.77766563808319</v>
      </c>
      <c r="AD20" s="64">
        <v>1</v>
      </c>
      <c r="AE20" s="62">
        <v>38.299999999999997</v>
      </c>
      <c r="AF20" s="62">
        <v>91.9</v>
      </c>
      <c r="AG20" s="62">
        <v>0.6</v>
      </c>
      <c r="AH20" s="73"/>
      <c r="AI20" s="73"/>
      <c r="AJ20" s="73"/>
      <c r="AK20" s="73"/>
      <c r="AL20" s="73"/>
      <c r="AM20" s="73"/>
      <c r="AN20" s="73"/>
      <c r="AO20" s="73"/>
    </row>
    <row r="21" spans="1:41" s="59" customFormat="1" ht="15">
      <c r="A21" s="88"/>
      <c r="B21" s="88"/>
      <c r="C21" s="64" t="s">
        <v>83</v>
      </c>
      <c r="D21" s="60">
        <v>43612</v>
      </c>
      <c r="E21" s="60">
        <v>43619</v>
      </c>
      <c r="F21" s="60">
        <v>43675</v>
      </c>
      <c r="G21" s="60">
        <v>43722</v>
      </c>
      <c r="H21" s="61">
        <v>103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4444</v>
      </c>
      <c r="P21" s="64">
        <v>4444</v>
      </c>
      <c r="Q21" s="62">
        <v>0</v>
      </c>
      <c r="R21" s="65">
        <v>6.8</v>
      </c>
      <c r="S21" s="65">
        <v>92.7</v>
      </c>
      <c r="T21" s="65">
        <v>10.199999999999999</v>
      </c>
      <c r="U21" s="65">
        <v>15.4</v>
      </c>
      <c r="V21" s="66">
        <v>68438</v>
      </c>
      <c r="W21" s="65">
        <v>5.9</v>
      </c>
      <c r="X21" s="65">
        <v>11.7</v>
      </c>
      <c r="Y21" s="65">
        <v>320.44268800000003</v>
      </c>
      <c r="Z21" s="65">
        <v>104.58320338282334</v>
      </c>
      <c r="AA21" s="64">
        <v>1</v>
      </c>
      <c r="AB21" s="65">
        <v>130.42017401600003</v>
      </c>
      <c r="AC21" s="65">
        <v>108.86282295859107</v>
      </c>
      <c r="AD21" s="64">
        <v>1</v>
      </c>
      <c r="AE21" s="65">
        <v>40.700000000000003</v>
      </c>
      <c r="AF21" s="65">
        <v>95.476153964115937</v>
      </c>
      <c r="AG21" s="62">
        <v>0.24</v>
      </c>
      <c r="AH21" s="73"/>
      <c r="AI21" s="73"/>
      <c r="AJ21" s="73"/>
      <c r="AK21" s="73"/>
      <c r="AL21" s="73"/>
      <c r="AM21" s="73"/>
      <c r="AN21" s="73"/>
      <c r="AO21" s="73"/>
    </row>
    <row r="22" spans="1:41" s="59" customFormat="1" ht="15">
      <c r="A22" s="88"/>
      <c r="B22" s="88"/>
      <c r="C22" s="64" t="s">
        <v>84</v>
      </c>
      <c r="D22" s="60">
        <v>43619</v>
      </c>
      <c r="E22" s="60">
        <v>43625</v>
      </c>
      <c r="F22" s="60">
        <v>43674</v>
      </c>
      <c r="G22" s="60">
        <v>43733</v>
      </c>
      <c r="H22" s="61">
        <v>108</v>
      </c>
      <c r="I22" s="64">
        <v>2</v>
      </c>
      <c r="J22" s="64">
        <v>2</v>
      </c>
      <c r="K22" s="64">
        <v>2</v>
      </c>
      <c r="L22" s="64">
        <v>2</v>
      </c>
      <c r="M22" s="64">
        <v>2</v>
      </c>
      <c r="N22" s="64">
        <v>2</v>
      </c>
      <c r="O22" s="61">
        <v>4940</v>
      </c>
      <c r="P22" s="61">
        <v>4833</v>
      </c>
      <c r="Q22" s="62">
        <v>-2.165991902834008</v>
      </c>
      <c r="R22" s="62">
        <v>5.8</v>
      </c>
      <c r="S22" s="62">
        <v>87</v>
      </c>
      <c r="T22" s="62">
        <v>13.1</v>
      </c>
      <c r="U22" s="62">
        <v>13.9</v>
      </c>
      <c r="V22" s="66">
        <v>67179</v>
      </c>
      <c r="W22" s="62">
        <v>5.9</v>
      </c>
      <c r="X22" s="62">
        <v>12.1</v>
      </c>
      <c r="Y22" s="65">
        <v>179.32007666666667</v>
      </c>
      <c r="Z22" s="65">
        <v>106.64816283372984</v>
      </c>
      <c r="AA22" s="64">
        <v>1</v>
      </c>
      <c r="AB22" s="65">
        <v>72.265990896666665</v>
      </c>
      <c r="AC22" s="65">
        <v>110.20310159485416</v>
      </c>
      <c r="AD22" s="64">
        <v>1</v>
      </c>
      <c r="AE22" s="62">
        <v>40.299999999999997</v>
      </c>
      <c r="AF22" s="62">
        <v>90.9</v>
      </c>
      <c r="AG22" s="62">
        <v>6.41</v>
      </c>
      <c r="AH22" s="73"/>
      <c r="AI22" s="73"/>
      <c r="AJ22" s="73"/>
      <c r="AK22" s="73"/>
      <c r="AL22" s="73"/>
      <c r="AM22" s="73"/>
      <c r="AN22" s="73"/>
      <c r="AO22" s="73"/>
    </row>
    <row r="23" spans="1:41" s="59" customFormat="1" ht="15">
      <c r="A23" s="88"/>
      <c r="B23" s="88"/>
      <c r="C23" s="64" t="s">
        <v>86</v>
      </c>
      <c r="D23" s="60">
        <v>43619</v>
      </c>
      <c r="E23" s="60">
        <v>43629</v>
      </c>
      <c r="F23" s="60">
        <v>43673</v>
      </c>
      <c r="G23" s="60">
        <v>43720</v>
      </c>
      <c r="H23" s="61">
        <v>91</v>
      </c>
      <c r="I23" s="64">
        <v>2</v>
      </c>
      <c r="J23" s="64">
        <v>2</v>
      </c>
      <c r="K23" s="64">
        <v>2</v>
      </c>
      <c r="L23" s="64">
        <v>2</v>
      </c>
      <c r="M23" s="64">
        <v>2</v>
      </c>
      <c r="N23" s="64">
        <v>2</v>
      </c>
      <c r="O23" s="64">
        <v>4678</v>
      </c>
      <c r="P23" s="64">
        <v>4678</v>
      </c>
      <c r="Q23" s="62">
        <v>0</v>
      </c>
      <c r="R23" s="65" t="s">
        <v>141</v>
      </c>
      <c r="S23" s="65">
        <v>60.6</v>
      </c>
      <c r="T23" s="65">
        <v>8.8000000000000007</v>
      </c>
      <c r="U23" s="65">
        <v>10</v>
      </c>
      <c r="V23" s="66">
        <v>46780</v>
      </c>
      <c r="W23" s="65">
        <v>5.4</v>
      </c>
      <c r="X23" s="65">
        <v>11.3</v>
      </c>
      <c r="Y23" s="65">
        <v>170.12406133333334</v>
      </c>
      <c r="Z23" s="65">
        <v>105.43771693019667</v>
      </c>
      <c r="AA23" s="64">
        <v>1</v>
      </c>
      <c r="AB23" s="65">
        <v>73.323470434666675</v>
      </c>
      <c r="AC23" s="65">
        <v>114.75670706291609</v>
      </c>
      <c r="AD23" s="64">
        <v>1</v>
      </c>
      <c r="AE23" s="65">
        <v>43.1</v>
      </c>
      <c r="AF23" s="65">
        <v>71.8</v>
      </c>
      <c r="AG23" s="62">
        <v>3.12</v>
      </c>
      <c r="AH23" s="73"/>
      <c r="AI23" s="73"/>
      <c r="AJ23" s="73"/>
      <c r="AK23" s="73"/>
      <c r="AL23" s="73"/>
      <c r="AM23" s="73"/>
      <c r="AN23" s="73"/>
      <c r="AO23" s="73"/>
    </row>
    <row r="24" spans="1:41" s="59" customFormat="1" ht="15">
      <c r="A24" s="88"/>
      <c r="B24" s="88"/>
      <c r="C24" s="64" t="s">
        <v>91</v>
      </c>
      <c r="D24" s="60">
        <v>43606</v>
      </c>
      <c r="E24" s="60">
        <v>43611</v>
      </c>
      <c r="F24" s="60">
        <v>43658</v>
      </c>
      <c r="G24" s="60">
        <v>43703</v>
      </c>
      <c r="H24" s="61">
        <v>92</v>
      </c>
      <c r="I24" s="64">
        <v>2</v>
      </c>
      <c r="J24" s="64">
        <v>2</v>
      </c>
      <c r="K24" s="64">
        <v>2</v>
      </c>
      <c r="L24" s="64">
        <v>1</v>
      </c>
      <c r="M24" s="64">
        <v>2</v>
      </c>
      <c r="N24" s="64">
        <v>3</v>
      </c>
      <c r="O24" s="64">
        <v>5000</v>
      </c>
      <c r="P24" s="64">
        <v>5000</v>
      </c>
      <c r="Q24" s="62">
        <v>0</v>
      </c>
      <c r="R24" s="65">
        <v>5.9</v>
      </c>
      <c r="S24" s="65">
        <v>84.3</v>
      </c>
      <c r="T24" s="65">
        <v>12.5</v>
      </c>
      <c r="U24" s="65">
        <v>12</v>
      </c>
      <c r="V24" s="66">
        <v>60000</v>
      </c>
      <c r="W24" s="65">
        <v>6.1</v>
      </c>
      <c r="X24" s="65">
        <v>11.7</v>
      </c>
      <c r="Y24" s="65">
        <v>214.19660673076925</v>
      </c>
      <c r="Z24" s="65">
        <v>101.6653650719596</v>
      </c>
      <c r="AA24" s="64">
        <v>1</v>
      </c>
      <c r="AB24" s="65">
        <v>88.034805366346177</v>
      </c>
      <c r="AC24" s="65">
        <v>102.91740158762413</v>
      </c>
      <c r="AD24" s="64">
        <v>1</v>
      </c>
      <c r="AE24" s="62">
        <v>41.1</v>
      </c>
      <c r="AF24" s="65">
        <v>100</v>
      </c>
      <c r="AG24" s="62">
        <v>0.25</v>
      </c>
      <c r="AH24" s="73"/>
      <c r="AI24" s="73"/>
      <c r="AJ24" s="73"/>
      <c r="AK24" s="73"/>
      <c r="AL24" s="73"/>
      <c r="AM24" s="73"/>
      <c r="AN24" s="73"/>
      <c r="AO24" s="73"/>
    </row>
    <row r="25" spans="1:41" s="59" customFormat="1" ht="15">
      <c r="A25" s="88"/>
      <c r="B25" s="88"/>
      <c r="C25" s="64" t="s">
        <v>89</v>
      </c>
      <c r="D25" s="60">
        <v>43610</v>
      </c>
      <c r="E25" s="60">
        <v>43614</v>
      </c>
      <c r="F25" s="60">
        <v>43670</v>
      </c>
      <c r="G25" s="60">
        <v>43705</v>
      </c>
      <c r="H25" s="61">
        <v>91</v>
      </c>
      <c r="I25" s="64">
        <v>2</v>
      </c>
      <c r="J25" s="64">
        <v>2</v>
      </c>
      <c r="K25" s="64">
        <v>2</v>
      </c>
      <c r="L25" s="64">
        <v>2</v>
      </c>
      <c r="M25" s="64">
        <v>2</v>
      </c>
      <c r="N25" s="64">
        <v>3</v>
      </c>
      <c r="O25" s="64">
        <v>4994</v>
      </c>
      <c r="P25" s="64">
        <v>4967</v>
      </c>
      <c r="Q25" s="62">
        <v>-0.54064877853424109</v>
      </c>
      <c r="R25" s="65">
        <v>5.5</v>
      </c>
      <c r="S25" s="65">
        <v>83.5</v>
      </c>
      <c r="T25" s="65">
        <v>12.2</v>
      </c>
      <c r="U25" s="65">
        <v>10.199999999999999</v>
      </c>
      <c r="V25" s="66">
        <v>50663</v>
      </c>
      <c r="W25" s="65">
        <v>4.7</v>
      </c>
      <c r="X25" s="65">
        <v>10.210000000000001</v>
      </c>
      <c r="Y25" s="65">
        <v>185.41815933333334</v>
      </c>
      <c r="Z25" s="65">
        <v>105.51382249538408</v>
      </c>
      <c r="AA25" s="64">
        <v>1</v>
      </c>
      <c r="AB25" s="65">
        <v>78.61729955733334</v>
      </c>
      <c r="AC25" s="65">
        <v>110.7372790545615</v>
      </c>
      <c r="AD25" s="64">
        <v>1</v>
      </c>
      <c r="AE25" s="65">
        <v>42.4</v>
      </c>
      <c r="AF25" s="65">
        <v>81.067961165048558</v>
      </c>
      <c r="AG25" s="62">
        <v>1.27</v>
      </c>
      <c r="AH25" s="73"/>
      <c r="AI25" s="73"/>
      <c r="AJ25" s="73"/>
      <c r="AK25" s="73"/>
      <c r="AL25" s="73"/>
      <c r="AM25" s="73"/>
      <c r="AN25" s="73"/>
      <c r="AO25" s="73"/>
    </row>
    <row r="26" spans="1:41" s="67" customFormat="1" ht="14.25">
      <c r="A26" s="89"/>
      <c r="B26" s="89"/>
      <c r="C26" s="72" t="s">
        <v>138</v>
      </c>
      <c r="D26" s="84">
        <f>AVERAGE(D20:D25)</f>
        <v>43613.166666666664</v>
      </c>
      <c r="E26" s="84">
        <f>AVERAGE(E20:E25)</f>
        <v>43619.833333333336</v>
      </c>
      <c r="F26" s="84">
        <f t="shared" ref="F26:G26" si="1">AVERAGE(F20:F25)</f>
        <v>43670.666666666664</v>
      </c>
      <c r="G26" s="84">
        <f t="shared" si="1"/>
        <v>43718</v>
      </c>
      <c r="H26" s="72">
        <v>98</v>
      </c>
      <c r="I26" s="72">
        <v>2</v>
      </c>
      <c r="J26" s="72">
        <v>1.8</v>
      </c>
      <c r="K26" s="72">
        <v>1.7</v>
      </c>
      <c r="L26" s="72">
        <v>1.8</v>
      </c>
      <c r="M26" s="72">
        <v>1.8</v>
      </c>
      <c r="N26" s="72">
        <v>2</v>
      </c>
      <c r="O26" s="72">
        <v>4852</v>
      </c>
      <c r="P26" s="72">
        <v>4856</v>
      </c>
      <c r="Q26" s="72">
        <v>0.1</v>
      </c>
      <c r="R26" s="72">
        <v>6</v>
      </c>
      <c r="S26" s="72">
        <v>84.1</v>
      </c>
      <c r="T26" s="72">
        <v>11.7</v>
      </c>
      <c r="U26" s="72">
        <v>12.3</v>
      </c>
      <c r="V26" s="72">
        <v>59352</v>
      </c>
      <c r="W26" s="72">
        <v>5.6</v>
      </c>
      <c r="X26" s="72">
        <v>11.3</v>
      </c>
      <c r="Y26" s="72">
        <v>221.9</v>
      </c>
      <c r="Z26" s="72">
        <v>103.7</v>
      </c>
      <c r="AA26" s="72">
        <v>1</v>
      </c>
      <c r="AB26" s="72">
        <v>90.5</v>
      </c>
      <c r="AC26" s="72">
        <v>109</v>
      </c>
      <c r="AD26" s="72">
        <f t="shared" ref="AD26:AO26" si="2">AVERAGE(AD20:AD25)</f>
        <v>1</v>
      </c>
      <c r="AE26" s="72">
        <v>41</v>
      </c>
      <c r="AF26" s="72">
        <v>88.5</v>
      </c>
      <c r="AG26" s="72">
        <v>2</v>
      </c>
      <c r="AH26" s="72"/>
      <c r="AI26" s="72"/>
      <c r="AJ26" s="72"/>
      <c r="AK26" s="72"/>
      <c r="AL26" s="72"/>
      <c r="AM26" s="72"/>
      <c r="AN26" s="72"/>
      <c r="AO26" s="72"/>
    </row>
    <row r="27" spans="1:41" s="59" customFormat="1" ht="15">
      <c r="A27" s="87" t="s">
        <v>139</v>
      </c>
      <c r="B27" s="90" t="s">
        <v>96</v>
      </c>
      <c r="C27" s="64" t="s">
        <v>82</v>
      </c>
      <c r="D27" s="60">
        <v>42836</v>
      </c>
      <c r="E27" s="60">
        <v>42842</v>
      </c>
      <c r="F27" s="60">
        <v>42918</v>
      </c>
      <c r="G27" s="60">
        <v>42972</v>
      </c>
      <c r="H27" s="61">
        <v>130</v>
      </c>
      <c r="I27" s="61">
        <v>1</v>
      </c>
      <c r="J27" s="61">
        <v>2</v>
      </c>
      <c r="K27" s="61">
        <v>1</v>
      </c>
      <c r="L27" s="61">
        <v>2</v>
      </c>
      <c r="M27" s="61">
        <v>2</v>
      </c>
      <c r="N27" s="61">
        <v>4</v>
      </c>
      <c r="O27" s="61">
        <v>1802</v>
      </c>
      <c r="P27" s="61">
        <v>1867</v>
      </c>
      <c r="Q27" s="62">
        <v>3.6071032186459488</v>
      </c>
      <c r="R27" s="61">
        <v>7.1</v>
      </c>
      <c r="S27" s="61">
        <v>123.1</v>
      </c>
      <c r="T27" s="61">
        <v>20.2</v>
      </c>
      <c r="U27" s="61">
        <v>43.4</v>
      </c>
      <c r="V27" s="61">
        <v>81027.8</v>
      </c>
      <c r="W27" s="61">
        <v>5.8</v>
      </c>
      <c r="X27" s="61">
        <v>10.1</v>
      </c>
      <c r="Y27" s="65">
        <v>292.48129000000006</v>
      </c>
      <c r="Z27" s="62">
        <v>108.48170128585562</v>
      </c>
      <c r="AA27" s="61">
        <v>1</v>
      </c>
      <c r="AB27" s="65">
        <v>115.23762826000002</v>
      </c>
      <c r="AC27" s="62">
        <v>102.49829809742712</v>
      </c>
      <c r="AD27" s="61">
        <v>1</v>
      </c>
      <c r="AE27" s="61">
        <v>39.4</v>
      </c>
      <c r="AF27" s="61">
        <v>82.6</v>
      </c>
      <c r="AG27" s="63">
        <v>13.574196489628449</v>
      </c>
      <c r="AH27" s="61">
        <v>28.5</v>
      </c>
      <c r="AI27" s="61">
        <v>85.2</v>
      </c>
      <c r="AJ27" s="61">
        <v>4</v>
      </c>
      <c r="AK27" s="61">
        <v>30.7</v>
      </c>
      <c r="AL27" s="61">
        <v>6.8</v>
      </c>
      <c r="AM27" s="61">
        <v>81.099999999999994</v>
      </c>
      <c r="AN27" s="61">
        <v>8</v>
      </c>
      <c r="AO27" s="61">
        <v>153</v>
      </c>
    </row>
    <row r="28" spans="1:41" s="59" customFormat="1" ht="15">
      <c r="A28" s="88"/>
      <c r="B28" s="88"/>
      <c r="C28" s="64" t="s">
        <v>83</v>
      </c>
      <c r="D28" s="60">
        <v>42837</v>
      </c>
      <c r="E28" s="60">
        <v>42845</v>
      </c>
      <c r="F28" s="60">
        <v>42924</v>
      </c>
      <c r="G28" s="60">
        <v>42967</v>
      </c>
      <c r="H28" s="61">
        <v>122</v>
      </c>
      <c r="I28" s="61">
        <v>2</v>
      </c>
      <c r="J28" s="61">
        <v>1</v>
      </c>
      <c r="K28" s="61">
        <v>2</v>
      </c>
      <c r="L28" s="61">
        <v>2</v>
      </c>
      <c r="M28" s="61">
        <v>1</v>
      </c>
      <c r="N28" s="61">
        <v>1</v>
      </c>
      <c r="O28" s="61">
        <v>1975</v>
      </c>
      <c r="P28" s="61">
        <v>1975</v>
      </c>
      <c r="Q28" s="62">
        <v>0</v>
      </c>
      <c r="R28" s="61">
        <v>8.8000000000000007</v>
      </c>
      <c r="S28" s="61">
        <v>136</v>
      </c>
      <c r="T28" s="61">
        <v>16.2</v>
      </c>
      <c r="U28" s="61">
        <v>27.7</v>
      </c>
      <c r="V28" s="61">
        <v>54707.5</v>
      </c>
      <c r="W28" s="61">
        <v>4.9000000000000004</v>
      </c>
      <c r="X28" s="61">
        <v>11.6</v>
      </c>
      <c r="Y28" s="65">
        <v>228.50031333333337</v>
      </c>
      <c r="Z28" s="62">
        <v>105.77101121283819</v>
      </c>
      <c r="AA28" s="61">
        <v>1</v>
      </c>
      <c r="AB28" s="65">
        <v>92.085626273333347</v>
      </c>
      <c r="AC28" s="62">
        <v>105.50920177914304</v>
      </c>
      <c r="AD28" s="61">
        <v>1</v>
      </c>
      <c r="AE28" s="61">
        <v>40.299999999999997</v>
      </c>
      <c r="AF28" s="61">
        <v>75.400000000000006</v>
      </c>
      <c r="AG28" s="63">
        <v>0.51546391752577314</v>
      </c>
      <c r="AH28" s="61">
        <v>29.9</v>
      </c>
      <c r="AI28" s="61">
        <v>84.3</v>
      </c>
      <c r="AJ28" s="61">
        <v>4.8</v>
      </c>
      <c r="AK28" s="61">
        <v>33.5</v>
      </c>
      <c r="AL28" s="61">
        <v>5.9</v>
      </c>
      <c r="AM28" s="61">
        <v>75.7</v>
      </c>
      <c r="AN28" s="61">
        <v>8.1</v>
      </c>
      <c r="AO28" s="61">
        <v>149</v>
      </c>
    </row>
    <row r="29" spans="1:41" s="59" customFormat="1" ht="15">
      <c r="A29" s="88"/>
      <c r="B29" s="88"/>
      <c r="C29" s="64" t="s">
        <v>84</v>
      </c>
      <c r="D29" s="60">
        <v>42852</v>
      </c>
      <c r="E29" s="60">
        <v>42862</v>
      </c>
      <c r="F29" s="60">
        <v>42927</v>
      </c>
      <c r="G29" s="60">
        <v>42981</v>
      </c>
      <c r="H29" s="61">
        <v>119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1961</v>
      </c>
      <c r="P29" s="61">
        <v>2022</v>
      </c>
      <c r="Q29" s="62">
        <v>3.1106578276389598</v>
      </c>
      <c r="R29" s="61">
        <v>6.7</v>
      </c>
      <c r="S29" s="61">
        <v>128.69999999999999</v>
      </c>
      <c r="T29" s="61">
        <v>18.7</v>
      </c>
      <c r="U29" s="61">
        <v>31.5</v>
      </c>
      <c r="V29" s="61">
        <v>63693</v>
      </c>
      <c r="W29" s="61">
        <v>5.9</v>
      </c>
      <c r="X29" s="61">
        <v>11.4</v>
      </c>
      <c r="Y29" s="65">
        <v>290.1256166666667</v>
      </c>
      <c r="Z29" s="62">
        <v>109.61376994122587</v>
      </c>
      <c r="AA29" s="61">
        <v>1</v>
      </c>
      <c r="AB29" s="65">
        <v>117.79100036666668</v>
      </c>
      <c r="AC29" s="62">
        <v>108.80975695877189</v>
      </c>
      <c r="AD29" s="61">
        <v>1</v>
      </c>
      <c r="AE29" s="61">
        <v>40.6</v>
      </c>
      <c r="AF29" s="61">
        <v>80.2</v>
      </c>
      <c r="AG29" s="63">
        <v>9.7280735350440448</v>
      </c>
      <c r="AH29" s="61">
        <v>29.1</v>
      </c>
      <c r="AI29" s="61">
        <v>85.9</v>
      </c>
      <c r="AJ29" s="61">
        <v>5.0999999999999996</v>
      </c>
      <c r="AK29" s="61">
        <v>33.200000000000003</v>
      </c>
      <c r="AL29" s="61">
        <v>6.6</v>
      </c>
      <c r="AM29" s="61">
        <v>79.2</v>
      </c>
      <c r="AN29" s="61">
        <v>7.1</v>
      </c>
      <c r="AO29" s="61">
        <v>154</v>
      </c>
    </row>
    <row r="30" spans="1:41" s="59" customFormat="1" ht="15">
      <c r="A30" s="88"/>
      <c r="B30" s="88"/>
      <c r="C30" s="64" t="s">
        <v>85</v>
      </c>
      <c r="D30" s="60">
        <v>42839</v>
      </c>
      <c r="E30" s="60">
        <v>42843</v>
      </c>
      <c r="F30" s="60">
        <v>42920</v>
      </c>
      <c r="G30" s="60">
        <v>42971</v>
      </c>
      <c r="H30" s="61">
        <v>128</v>
      </c>
      <c r="I30" s="61">
        <v>2</v>
      </c>
      <c r="J30" s="61">
        <v>2</v>
      </c>
      <c r="K30" s="61">
        <v>2</v>
      </c>
      <c r="L30" s="61">
        <v>2</v>
      </c>
      <c r="M30" s="61">
        <v>2</v>
      </c>
      <c r="N30" s="61">
        <v>2</v>
      </c>
      <c r="O30" s="61">
        <v>1740</v>
      </c>
      <c r="P30" s="61">
        <v>1740</v>
      </c>
      <c r="Q30" s="62">
        <v>0</v>
      </c>
      <c r="R30" s="61">
        <v>7.5</v>
      </c>
      <c r="S30" s="61">
        <v>96.4</v>
      </c>
      <c r="T30" s="61">
        <v>18.2</v>
      </c>
      <c r="U30" s="61">
        <v>34.700000000000003</v>
      </c>
      <c r="V30" s="61">
        <v>60378.000000000007</v>
      </c>
      <c r="W30" s="61">
        <v>5.0999999999999996</v>
      </c>
      <c r="X30" s="61">
        <v>11.4</v>
      </c>
      <c r="Y30" s="65">
        <v>187.22047166666667</v>
      </c>
      <c r="Z30" s="62">
        <v>103.17188169738532</v>
      </c>
      <c r="AA30" s="61">
        <v>1</v>
      </c>
      <c r="AB30" s="65">
        <v>73.952086308333335</v>
      </c>
      <c r="AC30" s="62">
        <v>100.87349819422573</v>
      </c>
      <c r="AD30" s="61">
        <v>1</v>
      </c>
      <c r="AE30" s="61">
        <v>39.5</v>
      </c>
      <c r="AF30" s="61">
        <v>86.1</v>
      </c>
      <c r="AG30" s="63">
        <v>19.674758145884027</v>
      </c>
      <c r="AH30" s="61">
        <v>28.9</v>
      </c>
      <c r="AI30" s="61">
        <v>85.1</v>
      </c>
      <c r="AJ30" s="61">
        <v>5.3</v>
      </c>
      <c r="AK30" s="61">
        <v>35.1</v>
      </c>
      <c r="AL30" s="61">
        <v>5.2</v>
      </c>
      <c r="AM30" s="61">
        <v>79.900000000000006</v>
      </c>
      <c r="AN30" s="61">
        <v>7.6</v>
      </c>
      <c r="AO30" s="61">
        <v>154</v>
      </c>
    </row>
    <row r="31" spans="1:41" s="59" customFormat="1" ht="15">
      <c r="A31" s="88"/>
      <c r="B31" s="88"/>
      <c r="C31" s="64" t="s">
        <v>88</v>
      </c>
      <c r="D31" s="60">
        <v>42838</v>
      </c>
      <c r="E31" s="60">
        <v>42844</v>
      </c>
      <c r="F31" s="60">
        <v>42926</v>
      </c>
      <c r="G31" s="60">
        <v>42972</v>
      </c>
      <c r="H31" s="61">
        <v>128</v>
      </c>
      <c r="I31" s="61">
        <v>2</v>
      </c>
      <c r="J31" s="61">
        <v>3</v>
      </c>
      <c r="K31" s="61">
        <v>3</v>
      </c>
      <c r="L31" s="61">
        <v>2</v>
      </c>
      <c r="M31" s="61">
        <v>2</v>
      </c>
      <c r="N31" s="61">
        <v>2</v>
      </c>
      <c r="O31" s="61">
        <v>2000</v>
      </c>
      <c r="P31" s="61">
        <v>2000</v>
      </c>
      <c r="Q31" s="62">
        <v>0</v>
      </c>
      <c r="R31" s="61">
        <v>5.6</v>
      </c>
      <c r="S31" s="61">
        <v>124.7</v>
      </c>
      <c r="T31" s="61">
        <v>20.6</v>
      </c>
      <c r="U31" s="61">
        <v>43.1</v>
      </c>
      <c r="V31" s="61">
        <v>86200</v>
      </c>
      <c r="W31" s="61">
        <v>5.0999999999999996</v>
      </c>
      <c r="X31" s="61">
        <v>11</v>
      </c>
      <c r="Y31" s="65">
        <v>297.28153000000003</v>
      </c>
      <c r="Z31" s="62">
        <v>112.90513166779203</v>
      </c>
      <c r="AA31" s="61">
        <v>1</v>
      </c>
      <c r="AB31" s="65">
        <v>120.69630118000001</v>
      </c>
      <c r="AC31" s="62">
        <v>115.75627135637264</v>
      </c>
      <c r="AD31" s="61">
        <v>1</v>
      </c>
      <c r="AE31" s="61">
        <v>40.6</v>
      </c>
      <c r="AF31" s="61">
        <v>96</v>
      </c>
      <c r="AG31" s="63">
        <v>8.9033415564027809</v>
      </c>
      <c r="AH31" s="61">
        <v>29.8</v>
      </c>
      <c r="AI31" s="61">
        <v>83.3</v>
      </c>
      <c r="AJ31" s="61">
        <v>4.3</v>
      </c>
      <c r="AK31" s="61">
        <v>33.6</v>
      </c>
      <c r="AL31" s="61">
        <v>6.3</v>
      </c>
      <c r="AM31" s="61">
        <v>78.5</v>
      </c>
      <c r="AN31" s="61">
        <v>7.6</v>
      </c>
      <c r="AO31" s="61">
        <v>151</v>
      </c>
    </row>
    <row r="32" spans="1:41" s="59" customFormat="1" ht="15">
      <c r="A32" s="88"/>
      <c r="B32" s="88"/>
      <c r="C32" s="64" t="s">
        <v>92</v>
      </c>
      <c r="D32" s="60">
        <v>42821</v>
      </c>
      <c r="E32" s="60">
        <v>42826</v>
      </c>
      <c r="F32" s="60">
        <v>42906</v>
      </c>
      <c r="G32" s="60">
        <v>42961</v>
      </c>
      <c r="H32" s="61">
        <v>135</v>
      </c>
      <c r="I32" s="61">
        <v>1</v>
      </c>
      <c r="J32" s="61">
        <v>2</v>
      </c>
      <c r="K32" s="61">
        <v>1</v>
      </c>
      <c r="L32" s="61">
        <v>1</v>
      </c>
      <c r="M32" s="61">
        <v>1</v>
      </c>
      <c r="N32" s="61">
        <v>1</v>
      </c>
      <c r="O32" s="61">
        <v>1732</v>
      </c>
      <c r="P32" s="61">
        <v>1732</v>
      </c>
      <c r="Q32" s="62">
        <v>0</v>
      </c>
      <c r="R32" s="61">
        <v>7</v>
      </c>
      <c r="S32" s="61">
        <v>138.4</v>
      </c>
      <c r="T32" s="61">
        <v>20.5</v>
      </c>
      <c r="U32" s="61">
        <v>41.4</v>
      </c>
      <c r="V32" s="61">
        <v>71704.800000000003</v>
      </c>
      <c r="W32" s="61">
        <v>4.9000000000000004</v>
      </c>
      <c r="X32" s="61">
        <v>10.8</v>
      </c>
      <c r="Y32" s="65">
        <v>294.69251166666669</v>
      </c>
      <c r="Z32" s="62">
        <v>120.68165271204951</v>
      </c>
      <c r="AA32" s="61">
        <v>1</v>
      </c>
      <c r="AB32" s="65">
        <v>113.78077875450001</v>
      </c>
      <c r="AC32" s="62">
        <v>122.00886648892988</v>
      </c>
      <c r="AD32" s="61">
        <v>1</v>
      </c>
      <c r="AE32" s="61">
        <v>38.61</v>
      </c>
      <c r="AF32" s="61">
        <v>87.6</v>
      </c>
      <c r="AG32" s="63">
        <v>24.407073639757172</v>
      </c>
      <c r="AH32" s="61">
        <v>28.8</v>
      </c>
      <c r="AI32" s="61">
        <v>84.2</v>
      </c>
      <c r="AJ32" s="61">
        <v>4.5999999999999996</v>
      </c>
      <c r="AK32" s="61">
        <v>30.4</v>
      </c>
      <c r="AL32" s="61">
        <v>6</v>
      </c>
      <c r="AM32" s="61">
        <v>79.2</v>
      </c>
      <c r="AN32" s="61">
        <v>7.5</v>
      </c>
      <c r="AO32" s="61">
        <v>142</v>
      </c>
    </row>
    <row r="33" spans="1:41" s="59" customFormat="1" ht="15">
      <c r="A33" s="88"/>
      <c r="B33" s="88"/>
      <c r="C33" s="64" t="s">
        <v>90</v>
      </c>
      <c r="D33" s="60">
        <v>42834</v>
      </c>
      <c r="E33" s="60">
        <v>42842</v>
      </c>
      <c r="F33" s="60">
        <v>42919</v>
      </c>
      <c r="G33" s="60">
        <v>42969</v>
      </c>
      <c r="H33" s="61">
        <v>127</v>
      </c>
      <c r="I33" s="61">
        <v>2</v>
      </c>
      <c r="J33" s="61">
        <v>1</v>
      </c>
      <c r="K33" s="61">
        <v>1</v>
      </c>
      <c r="L33" s="61">
        <v>2</v>
      </c>
      <c r="M33" s="61">
        <v>2</v>
      </c>
      <c r="N33" s="61">
        <v>2</v>
      </c>
      <c r="O33" s="61">
        <v>1866</v>
      </c>
      <c r="P33" s="61">
        <v>1911</v>
      </c>
      <c r="Q33" s="62">
        <v>2.4115755627009645</v>
      </c>
      <c r="R33" s="61">
        <v>5.8</v>
      </c>
      <c r="S33" s="61">
        <v>117</v>
      </c>
      <c r="T33" s="61">
        <v>19.5</v>
      </c>
      <c r="U33" s="61">
        <v>38.4</v>
      </c>
      <c r="V33" s="61">
        <v>73382.399999999994</v>
      </c>
      <c r="W33" s="61">
        <v>5.5</v>
      </c>
      <c r="X33" s="61">
        <v>11.2</v>
      </c>
      <c r="Y33" s="65">
        <v>265.5910566666667</v>
      </c>
      <c r="Z33" s="62">
        <v>109.79329352319706</v>
      </c>
      <c r="AA33" s="61">
        <v>1</v>
      </c>
      <c r="AB33" s="65">
        <v>104.11169421333335</v>
      </c>
      <c r="AC33" s="62">
        <v>104.71769114621227</v>
      </c>
      <c r="AD33" s="61">
        <v>1</v>
      </c>
      <c r="AE33" s="61">
        <v>39.200000000000003</v>
      </c>
      <c r="AF33" s="61">
        <v>97.2</v>
      </c>
      <c r="AG33" s="63">
        <v>6.8529830139737262</v>
      </c>
      <c r="AH33" s="61">
        <v>28.9</v>
      </c>
      <c r="AI33" s="61">
        <v>87.2</v>
      </c>
      <c r="AJ33" s="61">
        <v>4.9000000000000004</v>
      </c>
      <c r="AK33" s="61">
        <v>32.799999999999997</v>
      </c>
      <c r="AL33" s="61">
        <v>5.5</v>
      </c>
      <c r="AM33" s="61">
        <v>82</v>
      </c>
      <c r="AN33" s="61">
        <v>7.6</v>
      </c>
      <c r="AO33" s="61">
        <v>162</v>
      </c>
    </row>
    <row r="34" spans="1:41" s="67" customFormat="1" ht="14.25">
      <c r="A34" s="88"/>
      <c r="B34" s="77"/>
      <c r="C34" s="72" t="s">
        <v>93</v>
      </c>
      <c r="D34" s="84">
        <f>AVERAGE(D27:D33)</f>
        <v>42836.714285714283</v>
      </c>
      <c r="E34" s="84">
        <f>AVERAGE(E27:E33)</f>
        <v>42843.428571428572</v>
      </c>
      <c r="F34" s="84">
        <f t="shared" ref="F34:G34" si="3">AVERAGE(F27:F33)</f>
        <v>42920</v>
      </c>
      <c r="G34" s="84">
        <f t="shared" si="3"/>
        <v>42970.428571428572</v>
      </c>
      <c r="H34" s="72">
        <v>127</v>
      </c>
      <c r="I34" s="72">
        <v>2</v>
      </c>
      <c r="J34" s="72">
        <v>2</v>
      </c>
      <c r="K34" s="72">
        <v>2</v>
      </c>
      <c r="L34" s="72">
        <v>2</v>
      </c>
      <c r="M34" s="72">
        <v>2</v>
      </c>
      <c r="N34" s="72">
        <v>2</v>
      </c>
      <c r="O34" s="72">
        <v>1868</v>
      </c>
      <c r="P34" s="72">
        <v>1892</v>
      </c>
      <c r="Q34" s="72">
        <v>1.3</v>
      </c>
      <c r="R34" s="72">
        <v>6.9</v>
      </c>
      <c r="S34" s="72">
        <v>123.5</v>
      </c>
      <c r="T34" s="72">
        <v>19.100000000000001</v>
      </c>
      <c r="U34" s="72">
        <v>37.200000000000003</v>
      </c>
      <c r="V34" s="72">
        <v>70156.2</v>
      </c>
      <c r="W34" s="72">
        <v>5.3</v>
      </c>
      <c r="X34" s="78">
        <v>11.1</v>
      </c>
      <c r="Y34" s="78">
        <v>265.10000000000002</v>
      </c>
      <c r="Z34" s="85">
        <f>AVERAGE(Z27:Z33)</f>
        <v>110.05977743433482</v>
      </c>
      <c r="AA34" s="78">
        <v>1</v>
      </c>
      <c r="AB34" s="78">
        <v>105.4</v>
      </c>
      <c r="AC34" s="78">
        <v>108.6</v>
      </c>
      <c r="AD34" s="78">
        <v>1</v>
      </c>
      <c r="AE34" s="78">
        <v>39.700000000000003</v>
      </c>
      <c r="AF34" s="72">
        <v>86.4</v>
      </c>
      <c r="AG34" s="72">
        <v>12</v>
      </c>
      <c r="AH34" s="78">
        <v>29.1</v>
      </c>
      <c r="AI34" s="78">
        <v>85</v>
      </c>
      <c r="AJ34" s="78">
        <v>4.7</v>
      </c>
      <c r="AK34" s="78">
        <v>32.799999999999997</v>
      </c>
      <c r="AL34" s="78">
        <v>6</v>
      </c>
      <c r="AM34" s="78">
        <v>79.400000000000006</v>
      </c>
      <c r="AN34" s="78">
        <v>7.6</v>
      </c>
      <c r="AO34" s="78">
        <v>152</v>
      </c>
    </row>
    <row r="35" spans="1:41" s="59" customFormat="1" ht="15">
      <c r="A35" s="88"/>
      <c r="B35" s="90" t="s">
        <v>94</v>
      </c>
      <c r="C35" s="64" t="s">
        <v>82</v>
      </c>
      <c r="D35" s="60">
        <v>43198</v>
      </c>
      <c r="E35" s="60">
        <v>43204</v>
      </c>
      <c r="F35" s="60">
        <v>43289</v>
      </c>
      <c r="G35" s="60">
        <v>43332</v>
      </c>
      <c r="H35" s="61">
        <v>128</v>
      </c>
      <c r="I35" s="61">
        <v>3</v>
      </c>
      <c r="J35" s="61">
        <v>3</v>
      </c>
      <c r="K35" s="61">
        <v>4</v>
      </c>
      <c r="L35" s="61">
        <v>3</v>
      </c>
      <c r="M35" s="61">
        <v>3</v>
      </c>
      <c r="N35" s="61">
        <v>4</v>
      </c>
      <c r="O35" s="61">
        <v>1802</v>
      </c>
      <c r="P35" s="61">
        <v>1867</v>
      </c>
      <c r="Q35" s="62">
        <v>3.6071032186459488</v>
      </c>
      <c r="R35" s="61">
        <v>6.8</v>
      </c>
      <c r="S35" s="61">
        <v>86.4</v>
      </c>
      <c r="T35" s="61">
        <v>16.399999999999999</v>
      </c>
      <c r="U35" s="61">
        <v>45.2</v>
      </c>
      <c r="V35" s="61">
        <v>84388.400000000009</v>
      </c>
      <c r="W35" s="61">
        <v>5.3</v>
      </c>
      <c r="X35" s="61">
        <v>11</v>
      </c>
      <c r="Y35" s="65">
        <v>295.83701333333329</v>
      </c>
      <c r="Z35" s="65">
        <v>90.829694323144096</v>
      </c>
      <c r="AA35" s="64">
        <v>9</v>
      </c>
      <c r="AB35" s="65">
        <v>115.96810922666666</v>
      </c>
      <c r="AC35" s="65">
        <v>91.766082924413638</v>
      </c>
      <c r="AD35" s="64">
        <v>9</v>
      </c>
      <c r="AE35" s="61">
        <v>39.200000000000003</v>
      </c>
      <c r="AF35" s="61">
        <v>92.9</v>
      </c>
      <c r="AG35" s="61">
        <v>3.8</v>
      </c>
      <c r="AH35" s="61">
        <v>28</v>
      </c>
      <c r="AI35" s="61">
        <v>81.599999999999994</v>
      </c>
      <c r="AJ35" s="61">
        <v>5.3</v>
      </c>
      <c r="AK35" s="61">
        <v>31</v>
      </c>
      <c r="AL35" s="61">
        <v>5.6</v>
      </c>
      <c r="AM35" s="61">
        <v>78.5</v>
      </c>
      <c r="AN35" s="61">
        <v>7.9</v>
      </c>
      <c r="AO35" s="61">
        <v>123</v>
      </c>
    </row>
    <row r="36" spans="1:41" s="59" customFormat="1" ht="15">
      <c r="A36" s="88"/>
      <c r="B36" s="88"/>
      <c r="C36" s="64" t="s">
        <v>83</v>
      </c>
      <c r="D36" s="60">
        <v>43201</v>
      </c>
      <c r="E36" s="60">
        <v>43209</v>
      </c>
      <c r="F36" s="60">
        <v>43295</v>
      </c>
      <c r="G36" s="60">
        <v>43338</v>
      </c>
      <c r="H36" s="61">
        <v>129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1852</v>
      </c>
      <c r="P36" s="61">
        <v>1852</v>
      </c>
      <c r="Q36" s="62">
        <v>0</v>
      </c>
      <c r="R36" s="61">
        <v>7.9</v>
      </c>
      <c r="S36" s="61">
        <v>117.6</v>
      </c>
      <c r="T36" s="61">
        <v>15.5</v>
      </c>
      <c r="U36" s="61">
        <v>32.4</v>
      </c>
      <c r="V36" s="61">
        <v>60004.799999999996</v>
      </c>
      <c r="W36" s="61">
        <v>5.4</v>
      </c>
      <c r="X36" s="61">
        <v>11</v>
      </c>
      <c r="Y36" s="65">
        <v>224.20009833333336</v>
      </c>
      <c r="Z36" s="65">
        <v>113.47505764580168</v>
      </c>
      <c r="AA36" s="64">
        <v>3</v>
      </c>
      <c r="AB36" s="65">
        <v>93.267240906666686</v>
      </c>
      <c r="AC36" s="65">
        <v>113.2029352054041</v>
      </c>
      <c r="AD36" s="64">
        <v>3</v>
      </c>
      <c r="AE36" s="61">
        <v>41.6</v>
      </c>
      <c r="AF36" s="61">
        <v>79.3</v>
      </c>
      <c r="AG36" s="61">
        <v>0.9</v>
      </c>
      <c r="AH36" s="61">
        <v>30.8</v>
      </c>
      <c r="AI36" s="61">
        <v>87.3</v>
      </c>
      <c r="AJ36" s="61">
        <v>4.7</v>
      </c>
      <c r="AK36" s="61">
        <v>34</v>
      </c>
      <c r="AL36" s="61">
        <v>5.8</v>
      </c>
      <c r="AM36" s="61">
        <v>80.8</v>
      </c>
      <c r="AN36" s="61">
        <v>6.9</v>
      </c>
      <c r="AO36" s="61">
        <v>171</v>
      </c>
    </row>
    <row r="37" spans="1:41" s="59" customFormat="1" ht="15">
      <c r="A37" s="88"/>
      <c r="B37" s="88"/>
      <c r="C37" s="64" t="s">
        <v>84</v>
      </c>
      <c r="D37" s="60">
        <v>43218</v>
      </c>
      <c r="E37" s="60">
        <v>43228</v>
      </c>
      <c r="F37" s="60">
        <v>43296</v>
      </c>
      <c r="G37" s="60">
        <v>43347</v>
      </c>
      <c r="H37" s="61">
        <v>119</v>
      </c>
      <c r="I37" s="61">
        <v>1</v>
      </c>
      <c r="J37" s="61">
        <v>1</v>
      </c>
      <c r="K37" s="61">
        <v>1</v>
      </c>
      <c r="L37" s="61">
        <v>1</v>
      </c>
      <c r="M37" s="61">
        <v>2</v>
      </c>
      <c r="N37" s="61">
        <v>2</v>
      </c>
      <c r="O37" s="61">
        <v>1976</v>
      </c>
      <c r="P37" s="61">
        <v>2095</v>
      </c>
      <c r="Q37" s="62">
        <v>6.0222672064777329</v>
      </c>
      <c r="R37" s="61">
        <v>7.3</v>
      </c>
      <c r="S37" s="61">
        <v>131.30000000000001</v>
      </c>
      <c r="T37" s="61">
        <v>18.399999999999999</v>
      </c>
      <c r="U37" s="61">
        <v>28.3</v>
      </c>
      <c r="V37" s="61">
        <v>59288.5</v>
      </c>
      <c r="W37" s="61">
        <v>6.1</v>
      </c>
      <c r="X37" s="61">
        <v>12.2</v>
      </c>
      <c r="Y37" s="65">
        <v>279.27322222222227</v>
      </c>
      <c r="Z37" s="65">
        <v>102.28682170542638</v>
      </c>
      <c r="AA37" s="64">
        <v>4</v>
      </c>
      <c r="AB37" s="65">
        <v>110.03364955555557</v>
      </c>
      <c r="AC37" s="65">
        <v>100.0025006251563</v>
      </c>
      <c r="AD37" s="64">
        <v>4</v>
      </c>
      <c r="AE37" s="61">
        <v>39.4</v>
      </c>
      <c r="AF37" s="61">
        <v>92.76</v>
      </c>
      <c r="AG37" s="61">
        <v>7.5</v>
      </c>
      <c r="AH37" s="71">
        <v>31.2</v>
      </c>
      <c r="AI37" s="71">
        <v>84.4</v>
      </c>
      <c r="AJ37" s="71">
        <v>4.7</v>
      </c>
      <c r="AK37" s="71">
        <v>33</v>
      </c>
      <c r="AL37" s="71">
        <v>5.4</v>
      </c>
      <c r="AM37" s="71">
        <v>79.3</v>
      </c>
      <c r="AN37" s="71">
        <v>7.5</v>
      </c>
      <c r="AO37" s="71">
        <v>154</v>
      </c>
    </row>
    <row r="38" spans="1:41" s="59" customFormat="1" ht="15">
      <c r="A38" s="88"/>
      <c r="B38" s="88"/>
      <c r="C38" s="64" t="s">
        <v>85</v>
      </c>
      <c r="D38" s="60">
        <v>43200</v>
      </c>
      <c r="E38" s="60">
        <v>43206</v>
      </c>
      <c r="F38" s="60">
        <v>43278</v>
      </c>
      <c r="G38" s="60">
        <v>43326</v>
      </c>
      <c r="H38" s="61">
        <v>120</v>
      </c>
      <c r="I38" s="61">
        <v>3</v>
      </c>
      <c r="J38" s="61">
        <v>2</v>
      </c>
      <c r="K38" s="61">
        <v>2</v>
      </c>
      <c r="L38" s="61">
        <v>3</v>
      </c>
      <c r="M38" s="61">
        <v>2</v>
      </c>
      <c r="N38" s="61">
        <v>2</v>
      </c>
      <c r="O38" s="61">
        <v>1740</v>
      </c>
      <c r="P38" s="61">
        <v>1740</v>
      </c>
      <c r="Q38" s="62">
        <v>0</v>
      </c>
      <c r="R38" s="61">
        <v>7.4</v>
      </c>
      <c r="S38" s="61">
        <v>101.4</v>
      </c>
      <c r="T38" s="61">
        <v>17.3</v>
      </c>
      <c r="U38" s="61">
        <v>28.2</v>
      </c>
      <c r="V38" s="61">
        <v>49068</v>
      </c>
      <c r="W38" s="61">
        <v>5.2</v>
      </c>
      <c r="X38" s="61">
        <v>11.9</v>
      </c>
      <c r="Y38" s="65">
        <v>196.29870333333335</v>
      </c>
      <c r="Z38" s="65">
        <v>93.121079542459555</v>
      </c>
      <c r="AA38" s="64">
        <v>8</v>
      </c>
      <c r="AB38" s="65">
        <v>76.752793003333352</v>
      </c>
      <c r="AC38" s="65">
        <v>90.798858107485486</v>
      </c>
      <c r="AD38" s="64">
        <v>8</v>
      </c>
      <c r="AE38" s="61">
        <v>39.1</v>
      </c>
      <c r="AF38" s="61">
        <v>94.5</v>
      </c>
      <c r="AG38" s="61">
        <v>2.4</v>
      </c>
      <c r="AH38" s="71">
        <v>30.1</v>
      </c>
      <c r="AI38" s="71">
        <v>82.9</v>
      </c>
      <c r="AJ38" s="71">
        <v>5.5</v>
      </c>
      <c r="AK38" s="71">
        <v>33.700000000000003</v>
      </c>
      <c r="AL38" s="71">
        <v>6.2</v>
      </c>
      <c r="AM38" s="71">
        <v>78.8</v>
      </c>
      <c r="AN38" s="71">
        <v>7.3</v>
      </c>
      <c r="AO38" s="71">
        <v>139</v>
      </c>
    </row>
    <row r="39" spans="1:41" s="59" customFormat="1" ht="15">
      <c r="A39" s="88"/>
      <c r="B39" s="88"/>
      <c r="C39" s="64" t="s">
        <v>86</v>
      </c>
      <c r="D39" s="60">
        <v>43204</v>
      </c>
      <c r="E39" s="60">
        <v>43211</v>
      </c>
      <c r="F39" s="60">
        <v>43287</v>
      </c>
      <c r="G39" s="60">
        <v>43341</v>
      </c>
      <c r="H39" s="61">
        <v>130</v>
      </c>
      <c r="I39" s="61">
        <v>2</v>
      </c>
      <c r="J39" s="61">
        <v>2</v>
      </c>
      <c r="K39" s="61">
        <v>2</v>
      </c>
      <c r="L39" s="61">
        <v>2</v>
      </c>
      <c r="M39" s="61">
        <v>2</v>
      </c>
      <c r="N39" s="61">
        <v>2</v>
      </c>
      <c r="O39" s="61">
        <v>1801</v>
      </c>
      <c r="P39" s="61">
        <v>1801</v>
      </c>
      <c r="Q39" s="62">
        <v>0</v>
      </c>
      <c r="R39" s="61">
        <v>9.6</v>
      </c>
      <c r="S39" s="61">
        <v>106.1</v>
      </c>
      <c r="T39" s="61">
        <v>16.8</v>
      </c>
      <c r="U39" s="61">
        <v>26.7</v>
      </c>
      <c r="V39" s="61">
        <v>48086.7</v>
      </c>
      <c r="W39" s="61">
        <v>6.3</v>
      </c>
      <c r="X39" s="61">
        <v>12.9</v>
      </c>
      <c r="Y39" s="65">
        <v>228.02251166666665</v>
      </c>
      <c r="Z39" s="65">
        <v>95.105899800713701</v>
      </c>
      <c r="AA39" s="64">
        <v>8</v>
      </c>
      <c r="AB39" s="65">
        <v>88.016689503333325</v>
      </c>
      <c r="AC39" s="65">
        <v>85.973951576289181</v>
      </c>
      <c r="AD39" s="64">
        <v>6</v>
      </c>
      <c r="AE39" s="61">
        <v>38.6</v>
      </c>
      <c r="AF39" s="61">
        <v>87.9</v>
      </c>
      <c r="AG39" s="61">
        <v>7.7</v>
      </c>
      <c r="AH39" s="71">
        <v>30.1</v>
      </c>
      <c r="AI39" s="71">
        <v>86.6</v>
      </c>
      <c r="AJ39" s="71">
        <v>5</v>
      </c>
      <c r="AK39" s="71">
        <v>35.200000000000003</v>
      </c>
      <c r="AL39" s="71">
        <v>5.8</v>
      </c>
      <c r="AM39" s="71">
        <v>79.2</v>
      </c>
      <c r="AN39" s="71">
        <v>6.8</v>
      </c>
      <c r="AO39" s="71">
        <v>165</v>
      </c>
    </row>
    <row r="40" spans="1:41" s="59" customFormat="1" ht="15">
      <c r="A40" s="88"/>
      <c r="B40" s="88"/>
      <c r="C40" s="64" t="s">
        <v>87</v>
      </c>
      <c r="D40" s="60">
        <v>43198</v>
      </c>
      <c r="E40" s="60">
        <v>43203</v>
      </c>
      <c r="F40" s="60">
        <v>43278</v>
      </c>
      <c r="G40" s="60">
        <v>43324</v>
      </c>
      <c r="H40" s="61">
        <v>121</v>
      </c>
      <c r="I40" s="61">
        <v>3</v>
      </c>
      <c r="J40" s="61">
        <v>3</v>
      </c>
      <c r="K40" s="61">
        <v>3</v>
      </c>
      <c r="L40" s="61">
        <v>3</v>
      </c>
      <c r="M40" s="61">
        <v>3</v>
      </c>
      <c r="N40" s="61">
        <v>4</v>
      </c>
      <c r="O40" s="61">
        <v>2001</v>
      </c>
      <c r="P40" s="61">
        <v>2000</v>
      </c>
      <c r="Q40" s="62">
        <v>-4.9975012493753121E-2</v>
      </c>
      <c r="R40" s="61">
        <v>7.3</v>
      </c>
      <c r="S40" s="61">
        <v>121.9</v>
      </c>
      <c r="T40" s="61">
        <v>18.600000000000001</v>
      </c>
      <c r="U40" s="61">
        <v>28</v>
      </c>
      <c r="V40" s="61">
        <v>56000</v>
      </c>
      <c r="W40" s="61">
        <v>5.3</v>
      </c>
      <c r="X40" s="61">
        <v>9.9</v>
      </c>
      <c r="Y40" s="65">
        <v>219.66653833333336</v>
      </c>
      <c r="Z40" s="65">
        <v>92.46924552130595</v>
      </c>
      <c r="AA40" s="64">
        <v>8</v>
      </c>
      <c r="AB40" s="65">
        <v>90.282947255000011</v>
      </c>
      <c r="AC40" s="65">
        <v>92.921417871043388</v>
      </c>
      <c r="AD40" s="64">
        <v>8</v>
      </c>
      <c r="AE40" s="61">
        <v>41.1</v>
      </c>
      <c r="AF40" s="61">
        <v>97.8</v>
      </c>
      <c r="AG40" s="61">
        <v>11.1</v>
      </c>
      <c r="AH40" s="71">
        <v>29.1</v>
      </c>
      <c r="AI40" s="71">
        <v>84.3</v>
      </c>
      <c r="AJ40" s="71">
        <v>5.2</v>
      </c>
      <c r="AK40" s="71">
        <v>31.4</v>
      </c>
      <c r="AL40" s="71">
        <v>4.2</v>
      </c>
      <c r="AM40" s="71">
        <v>77.3</v>
      </c>
      <c r="AN40" s="71">
        <v>7.5</v>
      </c>
      <c r="AO40" s="71">
        <v>138</v>
      </c>
    </row>
    <row r="41" spans="1:41" s="59" customFormat="1" ht="15">
      <c r="A41" s="88"/>
      <c r="B41" s="88"/>
      <c r="C41" s="64" t="s">
        <v>92</v>
      </c>
      <c r="D41" s="60">
        <v>43197</v>
      </c>
      <c r="E41" s="60">
        <v>43204</v>
      </c>
      <c r="F41" s="60">
        <v>43278</v>
      </c>
      <c r="G41" s="60">
        <v>43340</v>
      </c>
      <c r="H41" s="61">
        <v>136</v>
      </c>
      <c r="I41" s="61">
        <v>2</v>
      </c>
      <c r="J41" s="61">
        <v>2</v>
      </c>
      <c r="K41" s="61">
        <v>2</v>
      </c>
      <c r="L41" s="61">
        <v>2</v>
      </c>
      <c r="M41" s="61">
        <v>2</v>
      </c>
      <c r="N41" s="61">
        <v>3</v>
      </c>
      <c r="O41" s="61">
        <v>1733</v>
      </c>
      <c r="P41" s="61">
        <v>1733</v>
      </c>
      <c r="Q41" s="62">
        <v>0</v>
      </c>
      <c r="R41" s="61">
        <v>6.1</v>
      </c>
      <c r="S41" s="61">
        <v>111.4</v>
      </c>
      <c r="T41" s="61">
        <v>17.2</v>
      </c>
      <c r="U41" s="61">
        <v>31.5</v>
      </c>
      <c r="V41" s="61">
        <v>54589.5</v>
      </c>
      <c r="W41" s="61">
        <v>5.0599999999999996</v>
      </c>
      <c r="X41" s="61">
        <v>11.5</v>
      </c>
      <c r="Y41" s="65">
        <v>283.12526666666673</v>
      </c>
      <c r="Z41" s="65">
        <v>102.2102771872117</v>
      </c>
      <c r="AA41" s="64">
        <v>6</v>
      </c>
      <c r="AB41" s="65">
        <v>110.13572873333337</v>
      </c>
      <c r="AC41" s="65">
        <v>100.15062424641145</v>
      </c>
      <c r="AD41" s="64">
        <v>7</v>
      </c>
      <c r="AE41" s="61">
        <v>38.9</v>
      </c>
      <c r="AF41" s="61">
        <v>85</v>
      </c>
      <c r="AG41" s="61">
        <v>3.8</v>
      </c>
      <c r="AH41" s="71">
        <v>31.2</v>
      </c>
      <c r="AI41" s="71">
        <v>85.5</v>
      </c>
      <c r="AJ41" s="71">
        <v>4.9000000000000004</v>
      </c>
      <c r="AK41" s="71">
        <v>35.200000000000003</v>
      </c>
      <c r="AL41" s="71">
        <v>6.5</v>
      </c>
      <c r="AM41" s="71">
        <v>80.400000000000006</v>
      </c>
      <c r="AN41" s="71">
        <v>6.7</v>
      </c>
      <c r="AO41" s="71">
        <v>164</v>
      </c>
    </row>
    <row r="42" spans="1:41" s="59" customFormat="1" ht="15">
      <c r="A42" s="88"/>
      <c r="B42" s="88"/>
      <c r="C42" s="64" t="s">
        <v>90</v>
      </c>
      <c r="D42" s="60">
        <v>43199</v>
      </c>
      <c r="E42" s="60">
        <v>43206</v>
      </c>
      <c r="F42" s="60">
        <v>43290</v>
      </c>
      <c r="G42" s="60">
        <v>43338</v>
      </c>
      <c r="H42" s="61">
        <v>132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2</v>
      </c>
      <c r="O42" s="61">
        <v>1866</v>
      </c>
      <c r="P42" s="61">
        <v>1878</v>
      </c>
      <c r="Q42" s="62">
        <v>0.64308681672025725</v>
      </c>
      <c r="R42" s="61">
        <v>7.8</v>
      </c>
      <c r="S42" s="61">
        <v>118.2</v>
      </c>
      <c r="T42" s="61">
        <v>19.100000000000001</v>
      </c>
      <c r="U42" s="61">
        <v>37.700000000000003</v>
      </c>
      <c r="V42" s="61">
        <v>70800.600000000006</v>
      </c>
      <c r="W42" s="61">
        <v>5.7</v>
      </c>
      <c r="X42" s="61">
        <v>11</v>
      </c>
      <c r="Y42" s="65">
        <v>339.50586333333337</v>
      </c>
      <c r="Z42" s="65">
        <v>102.87888481093641</v>
      </c>
      <c r="AA42" s="64">
        <v>5</v>
      </c>
      <c r="AB42" s="65">
        <v>142.25295673666668</v>
      </c>
      <c r="AC42" s="65">
        <v>101.42647702537025</v>
      </c>
      <c r="AD42" s="64">
        <v>4</v>
      </c>
      <c r="AE42" s="61">
        <v>41.9</v>
      </c>
      <c r="AF42" s="61">
        <v>89.5</v>
      </c>
      <c r="AG42" s="61">
        <v>4.0999999999999996</v>
      </c>
      <c r="AH42" s="71">
        <v>29.1</v>
      </c>
      <c r="AI42" s="71">
        <v>84.8</v>
      </c>
      <c r="AJ42" s="71">
        <v>4.9000000000000004</v>
      </c>
      <c r="AK42" s="71">
        <v>33.6</v>
      </c>
      <c r="AL42" s="71">
        <v>5.4</v>
      </c>
      <c r="AM42" s="71">
        <v>80.2</v>
      </c>
      <c r="AN42" s="71">
        <v>7.6</v>
      </c>
      <c r="AO42" s="71">
        <v>153</v>
      </c>
    </row>
    <row r="43" spans="1:41" s="67" customFormat="1" ht="14.25">
      <c r="A43" s="88"/>
      <c r="B43" s="77"/>
      <c r="C43" s="72" t="s">
        <v>93</v>
      </c>
      <c r="D43" s="84">
        <f>AVERAGE(D35:D42)</f>
        <v>43201.875</v>
      </c>
      <c r="E43" s="84">
        <f>AVERAGE(E35:E42)</f>
        <v>43208.875</v>
      </c>
      <c r="F43" s="84">
        <f t="shared" ref="F43:G43" si="4">AVERAGE(F35:F42)</f>
        <v>43286.375</v>
      </c>
      <c r="G43" s="84">
        <f t="shared" si="4"/>
        <v>43335.75</v>
      </c>
      <c r="H43" s="72">
        <v>127</v>
      </c>
      <c r="I43" s="72">
        <v>2</v>
      </c>
      <c r="J43" s="72">
        <v>1.9</v>
      </c>
      <c r="K43" s="72">
        <v>2</v>
      </c>
      <c r="L43" s="72">
        <v>2</v>
      </c>
      <c r="M43" s="72">
        <v>2</v>
      </c>
      <c r="N43" s="72">
        <v>2.5</v>
      </c>
      <c r="O43" s="72">
        <v>1846</v>
      </c>
      <c r="P43" s="72">
        <v>1871</v>
      </c>
      <c r="Q43" s="72">
        <v>1.3</v>
      </c>
      <c r="R43" s="72">
        <v>7.5</v>
      </c>
      <c r="S43" s="72">
        <v>111.8</v>
      </c>
      <c r="T43" s="72">
        <v>17.399999999999999</v>
      </c>
      <c r="U43" s="72">
        <v>32.299999999999997</v>
      </c>
      <c r="V43" s="72">
        <v>60278.3</v>
      </c>
      <c r="W43" s="72">
        <v>5.5</v>
      </c>
      <c r="X43" s="78">
        <v>11.4</v>
      </c>
      <c r="Y43" s="78">
        <v>258.2</v>
      </c>
      <c r="Z43" s="78">
        <v>99</v>
      </c>
      <c r="AA43" s="78">
        <v>8</v>
      </c>
      <c r="AB43" s="78">
        <v>103.3</v>
      </c>
      <c r="AC43" s="78">
        <v>97</v>
      </c>
      <c r="AD43" s="78">
        <v>7</v>
      </c>
      <c r="AE43" s="78">
        <v>40</v>
      </c>
      <c r="AF43" s="72">
        <v>90</v>
      </c>
      <c r="AG43" s="72">
        <v>5.2</v>
      </c>
      <c r="AH43" s="72">
        <v>30</v>
      </c>
      <c r="AI43" s="72">
        <v>84.7</v>
      </c>
      <c r="AJ43" s="72">
        <v>5</v>
      </c>
      <c r="AK43" s="72">
        <v>33.4</v>
      </c>
      <c r="AL43" s="72">
        <v>5.6</v>
      </c>
      <c r="AM43" s="72">
        <v>79.3</v>
      </c>
      <c r="AN43" s="72">
        <v>7.3</v>
      </c>
      <c r="AO43" s="72">
        <v>151</v>
      </c>
    </row>
    <row r="44" spans="1:41" s="59" customFormat="1" ht="15">
      <c r="A44" s="88"/>
      <c r="B44" s="92" t="s">
        <v>95</v>
      </c>
      <c r="C44" s="64" t="s">
        <v>84</v>
      </c>
      <c r="D44" s="60">
        <v>43585</v>
      </c>
      <c r="E44" s="60">
        <v>43592</v>
      </c>
      <c r="F44" s="60">
        <v>43658</v>
      </c>
      <c r="G44" s="60">
        <v>43710</v>
      </c>
      <c r="H44" s="61">
        <v>118</v>
      </c>
      <c r="I44" s="64">
        <v>2</v>
      </c>
      <c r="J44" s="64">
        <v>2</v>
      </c>
      <c r="K44" s="64">
        <v>2</v>
      </c>
      <c r="L44" s="64">
        <v>2</v>
      </c>
      <c r="M44" s="64">
        <v>2</v>
      </c>
      <c r="N44" s="64">
        <v>2</v>
      </c>
      <c r="O44" s="64">
        <v>1976</v>
      </c>
      <c r="P44" s="64">
        <v>2009</v>
      </c>
      <c r="Q44" s="62">
        <v>1.6700404858299596</v>
      </c>
      <c r="R44" s="65">
        <v>6.4</v>
      </c>
      <c r="S44" s="65">
        <v>107.2</v>
      </c>
      <c r="T44" s="65">
        <v>15.9</v>
      </c>
      <c r="U44" s="65">
        <v>28.8</v>
      </c>
      <c r="V44" s="66">
        <v>57859</v>
      </c>
      <c r="W44" s="65">
        <v>6.3</v>
      </c>
      <c r="X44" s="65">
        <v>11.5</v>
      </c>
      <c r="Y44" s="65">
        <v>284.19198666666671</v>
      </c>
      <c r="Z44" s="65">
        <v>104.97455261861765</v>
      </c>
      <c r="AA44" s="64">
        <v>1</v>
      </c>
      <c r="AB44" s="65">
        <v>115.66613857333336</v>
      </c>
      <c r="AC44" s="65">
        <v>103.95290247147781</v>
      </c>
      <c r="AD44" s="64">
        <v>1</v>
      </c>
      <c r="AE44" s="65">
        <v>40.700000000000003</v>
      </c>
      <c r="AF44" s="65">
        <v>90.2</v>
      </c>
      <c r="AG44" s="62">
        <v>8.5299999999999994</v>
      </c>
      <c r="AH44" s="73"/>
      <c r="AI44" s="73"/>
      <c r="AJ44" s="73"/>
      <c r="AK44" s="73"/>
      <c r="AL44" s="73"/>
      <c r="AM44" s="73"/>
      <c r="AN44" s="73"/>
      <c r="AO44" s="73"/>
    </row>
    <row r="45" spans="1:41" s="59" customFormat="1" ht="15">
      <c r="A45" s="88"/>
      <c r="B45" s="88"/>
      <c r="C45" s="64" t="s">
        <v>86</v>
      </c>
      <c r="D45" s="60">
        <v>43573</v>
      </c>
      <c r="E45" s="60">
        <v>43582</v>
      </c>
      <c r="F45" s="60">
        <v>43654</v>
      </c>
      <c r="G45" s="60">
        <v>43700</v>
      </c>
      <c r="H45" s="61">
        <v>118</v>
      </c>
      <c r="I45" s="64">
        <v>2</v>
      </c>
      <c r="J45" s="64">
        <v>2</v>
      </c>
      <c r="K45" s="64">
        <v>2</v>
      </c>
      <c r="L45" s="64">
        <v>2</v>
      </c>
      <c r="M45" s="64">
        <v>2</v>
      </c>
      <c r="N45" s="64">
        <v>2</v>
      </c>
      <c r="O45" s="64">
        <v>1851</v>
      </c>
      <c r="P45" s="64">
        <v>1851</v>
      </c>
      <c r="Q45" s="62">
        <v>0</v>
      </c>
      <c r="R45" s="65">
        <v>3.3</v>
      </c>
      <c r="S45" s="65">
        <v>99.8</v>
      </c>
      <c r="T45" s="65">
        <v>14.7</v>
      </c>
      <c r="U45" s="65">
        <v>36.5</v>
      </c>
      <c r="V45" s="66">
        <v>67562</v>
      </c>
      <c r="W45" s="65">
        <v>5.4</v>
      </c>
      <c r="X45" s="65">
        <v>11.4</v>
      </c>
      <c r="Y45" s="65">
        <v>200.31223733333331</v>
      </c>
      <c r="Z45" s="65">
        <v>93.656549703348873</v>
      </c>
      <c r="AA45" s="64">
        <v>2</v>
      </c>
      <c r="AB45" s="65">
        <v>84.732076391999982</v>
      </c>
      <c r="AC45" s="65">
        <v>91.918145068483909</v>
      </c>
      <c r="AD45" s="64">
        <v>2</v>
      </c>
      <c r="AE45" s="65">
        <v>42.3</v>
      </c>
      <c r="AF45" s="65">
        <v>90.2</v>
      </c>
      <c r="AG45" s="62">
        <v>6.1</v>
      </c>
      <c r="AH45" s="73"/>
      <c r="AI45" s="73"/>
      <c r="AJ45" s="73"/>
      <c r="AK45" s="73"/>
      <c r="AL45" s="73"/>
      <c r="AM45" s="73"/>
      <c r="AN45" s="73"/>
      <c r="AO45" s="73"/>
    </row>
    <row r="46" spans="1:41" s="59" customFormat="1" ht="15">
      <c r="A46" s="88"/>
      <c r="B46" s="88"/>
      <c r="C46" s="64" t="s">
        <v>91</v>
      </c>
      <c r="D46" s="60">
        <v>43565</v>
      </c>
      <c r="E46" s="60">
        <v>43573</v>
      </c>
      <c r="F46" s="60">
        <v>43656</v>
      </c>
      <c r="G46" s="60">
        <v>43697</v>
      </c>
      <c r="H46" s="61">
        <v>124</v>
      </c>
      <c r="I46" s="64">
        <v>2</v>
      </c>
      <c r="J46" s="64">
        <v>2</v>
      </c>
      <c r="K46" s="64">
        <v>3</v>
      </c>
      <c r="L46" s="64">
        <v>3</v>
      </c>
      <c r="M46" s="64">
        <v>2</v>
      </c>
      <c r="N46" s="64">
        <v>4</v>
      </c>
      <c r="O46" s="64">
        <v>1905</v>
      </c>
      <c r="P46" s="64">
        <v>1853</v>
      </c>
      <c r="Q46" s="62">
        <v>-2.7296587926509188</v>
      </c>
      <c r="R46" s="65">
        <v>5</v>
      </c>
      <c r="S46" s="65">
        <v>64</v>
      </c>
      <c r="T46" s="65">
        <v>10.199999999999999</v>
      </c>
      <c r="U46" s="65">
        <v>18.8</v>
      </c>
      <c r="V46" s="66">
        <v>34836</v>
      </c>
      <c r="W46" s="65">
        <v>5.7</v>
      </c>
      <c r="X46" s="65">
        <v>11</v>
      </c>
      <c r="Y46" s="65">
        <v>190.03394566666668</v>
      </c>
      <c r="Z46" s="65">
        <v>94.676646109899352</v>
      </c>
      <c r="AA46" s="64">
        <v>2</v>
      </c>
      <c r="AB46" s="65">
        <v>81.90463058233334</v>
      </c>
      <c r="AC46" s="65">
        <v>92.951331374411438</v>
      </c>
      <c r="AD46" s="64">
        <v>2</v>
      </c>
      <c r="AE46" s="65">
        <v>43.1</v>
      </c>
      <c r="AF46" s="65">
        <v>100</v>
      </c>
      <c r="AG46" s="62">
        <v>0.21</v>
      </c>
      <c r="AH46" s="73"/>
      <c r="AI46" s="73"/>
      <c r="AJ46" s="73"/>
      <c r="AK46" s="73"/>
      <c r="AL46" s="73"/>
      <c r="AM46" s="73"/>
      <c r="AN46" s="73"/>
      <c r="AO46" s="73"/>
    </row>
    <row r="47" spans="1:41" s="59" customFormat="1" ht="15">
      <c r="A47" s="88"/>
      <c r="B47" s="88"/>
      <c r="C47" s="64" t="s">
        <v>88</v>
      </c>
      <c r="D47" s="60">
        <v>43566</v>
      </c>
      <c r="E47" s="60">
        <v>43572</v>
      </c>
      <c r="F47" s="60">
        <v>43655</v>
      </c>
      <c r="G47" s="60">
        <v>43706</v>
      </c>
      <c r="H47" s="61">
        <v>134</v>
      </c>
      <c r="I47" s="64">
        <v>2</v>
      </c>
      <c r="J47" s="64">
        <v>2</v>
      </c>
      <c r="K47" s="64">
        <v>2</v>
      </c>
      <c r="L47" s="64">
        <v>3</v>
      </c>
      <c r="M47" s="64">
        <v>2</v>
      </c>
      <c r="N47" s="64">
        <v>2</v>
      </c>
      <c r="O47" s="64">
        <v>1920</v>
      </c>
      <c r="P47" s="64">
        <v>1920</v>
      </c>
      <c r="Q47" s="62">
        <v>0</v>
      </c>
      <c r="R47" s="65">
        <v>6</v>
      </c>
      <c r="S47" s="65">
        <v>125.7</v>
      </c>
      <c r="T47" s="65">
        <v>17.7</v>
      </c>
      <c r="U47" s="65">
        <v>38.700000000000003</v>
      </c>
      <c r="V47" s="66">
        <v>74304</v>
      </c>
      <c r="W47" s="65">
        <v>6.3</v>
      </c>
      <c r="X47" s="65">
        <v>10.9</v>
      </c>
      <c r="Y47" s="65">
        <v>317.782555</v>
      </c>
      <c r="Z47" s="65">
        <v>104.39724907280319</v>
      </c>
      <c r="AA47" s="64">
        <v>1</v>
      </c>
      <c r="AB47" s="65">
        <v>133.46867309999999</v>
      </c>
      <c r="AC47" s="65">
        <v>104.89675744157259</v>
      </c>
      <c r="AD47" s="64">
        <v>1</v>
      </c>
      <c r="AE47" s="65">
        <v>42</v>
      </c>
      <c r="AF47" s="65">
        <v>92.5</v>
      </c>
      <c r="AG47" s="62">
        <v>12.09</v>
      </c>
      <c r="AH47" s="73"/>
      <c r="AI47" s="73"/>
      <c r="AJ47" s="73"/>
      <c r="AK47" s="73"/>
      <c r="AL47" s="73"/>
      <c r="AM47" s="73"/>
      <c r="AN47" s="73"/>
      <c r="AO47" s="73"/>
    </row>
    <row r="48" spans="1:41" s="59" customFormat="1" ht="15">
      <c r="A48" s="88"/>
      <c r="B48" s="88"/>
      <c r="C48" s="64" t="s">
        <v>92</v>
      </c>
      <c r="D48" s="60">
        <v>43567</v>
      </c>
      <c r="E48" s="60">
        <v>43572</v>
      </c>
      <c r="F48" s="60">
        <v>43642</v>
      </c>
      <c r="G48" s="60">
        <v>43695</v>
      </c>
      <c r="H48" s="61">
        <v>123</v>
      </c>
      <c r="I48" s="64">
        <v>2</v>
      </c>
      <c r="J48" s="64">
        <v>2</v>
      </c>
      <c r="K48" s="64">
        <v>2</v>
      </c>
      <c r="L48" s="64">
        <v>2</v>
      </c>
      <c r="M48" s="64">
        <v>2</v>
      </c>
      <c r="N48" s="64">
        <v>3</v>
      </c>
      <c r="O48" s="64">
        <v>1730</v>
      </c>
      <c r="P48" s="64">
        <v>1730</v>
      </c>
      <c r="Q48" s="62">
        <v>0</v>
      </c>
      <c r="R48" s="65">
        <v>6.9</v>
      </c>
      <c r="S48" s="65">
        <v>125</v>
      </c>
      <c r="T48" s="65">
        <v>20.100000000000001</v>
      </c>
      <c r="U48" s="65">
        <v>36.799999999999997</v>
      </c>
      <c r="V48" s="66">
        <v>63664</v>
      </c>
      <c r="W48" s="65">
        <v>5.75</v>
      </c>
      <c r="X48" s="65">
        <v>10.8</v>
      </c>
      <c r="Y48" s="65">
        <v>356.87339833333334</v>
      </c>
      <c r="Z48" s="65">
        <v>97.79246087327202</v>
      </c>
      <c r="AA48" s="64">
        <v>2</v>
      </c>
      <c r="AB48" s="65">
        <v>154.09793340033332</v>
      </c>
      <c r="AC48" s="65">
        <v>95.492502499047603</v>
      </c>
      <c r="AD48" s="64">
        <v>2</v>
      </c>
      <c r="AE48" s="65">
        <v>43.18</v>
      </c>
      <c r="AF48" s="65">
        <v>89</v>
      </c>
      <c r="AG48" s="62">
        <v>5.59</v>
      </c>
      <c r="AH48" s="73"/>
      <c r="AI48" s="73"/>
      <c r="AJ48" s="73"/>
      <c r="AK48" s="73"/>
      <c r="AL48" s="73"/>
      <c r="AM48" s="73"/>
      <c r="AN48" s="73"/>
      <c r="AO48" s="73"/>
    </row>
    <row r="49" spans="1:41" s="67" customFormat="1" ht="14.25">
      <c r="A49" s="89"/>
      <c r="B49" s="89"/>
      <c r="C49" s="72" t="s">
        <v>138</v>
      </c>
      <c r="D49" s="84">
        <f>AVERAGE(D44:D48)</f>
        <v>43571.199999999997</v>
      </c>
      <c r="E49" s="84">
        <f>AVERAGE(E44:E48)</f>
        <v>43578.2</v>
      </c>
      <c r="F49" s="84">
        <f t="shared" ref="F49:G49" si="5">AVERAGE(F44:F48)</f>
        <v>43653</v>
      </c>
      <c r="G49" s="84">
        <f t="shared" si="5"/>
        <v>43701.599999999999</v>
      </c>
      <c r="H49" s="72">
        <v>123</v>
      </c>
      <c r="I49" s="72">
        <v>2</v>
      </c>
      <c r="J49" s="72">
        <v>2</v>
      </c>
      <c r="K49" s="72">
        <v>2.2000000000000002</v>
      </c>
      <c r="L49" s="72">
        <v>2.4</v>
      </c>
      <c r="M49" s="72">
        <v>2</v>
      </c>
      <c r="N49" s="72">
        <v>2.6</v>
      </c>
      <c r="O49" s="72">
        <v>1876</v>
      </c>
      <c r="P49" s="72">
        <v>1873</v>
      </c>
      <c r="Q49" s="72">
        <v>-0.2</v>
      </c>
      <c r="R49" s="72">
        <v>5.5</v>
      </c>
      <c r="S49" s="72">
        <v>104.3</v>
      </c>
      <c r="T49" s="72">
        <v>15.7</v>
      </c>
      <c r="U49" s="72">
        <v>31.9</v>
      </c>
      <c r="V49" s="72">
        <v>59645</v>
      </c>
      <c r="W49" s="72">
        <v>5.9</v>
      </c>
      <c r="X49" s="72">
        <v>11.1</v>
      </c>
      <c r="Y49" s="72">
        <v>269.8</v>
      </c>
      <c r="Z49" s="86">
        <v>99.1</v>
      </c>
      <c r="AA49" s="72">
        <v>2</v>
      </c>
      <c r="AB49" s="72">
        <v>114</v>
      </c>
      <c r="AC49" s="72">
        <v>98.2</v>
      </c>
      <c r="AD49" s="72">
        <v>2</v>
      </c>
      <c r="AE49" s="72">
        <v>42.3</v>
      </c>
      <c r="AF49" s="72">
        <v>92.4</v>
      </c>
      <c r="AG49" s="72">
        <v>6.5</v>
      </c>
      <c r="AH49" s="72"/>
      <c r="AI49" s="72"/>
      <c r="AJ49" s="72"/>
      <c r="AK49" s="72"/>
      <c r="AL49" s="72"/>
      <c r="AM49" s="72"/>
      <c r="AN49" s="72"/>
      <c r="AO49" s="72"/>
    </row>
  </sheetData>
  <mergeCells count="8">
    <mergeCell ref="A27:A49"/>
    <mergeCell ref="A2:A26"/>
    <mergeCell ref="B2:B9"/>
    <mergeCell ref="B11:B18"/>
    <mergeCell ref="B20:B26"/>
    <mergeCell ref="B27:B33"/>
    <mergeCell ref="B35:B42"/>
    <mergeCell ref="B44:B4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opLeftCell="B1" workbookViewId="0">
      <selection activeCell="C17" sqref="A17:XFD17"/>
    </sheetView>
  </sheetViews>
  <sheetFormatPr defaultRowHeight="13.5"/>
  <cols>
    <col min="1" max="1" width="11.125" style="56" customWidth="1"/>
    <col min="2" max="2" width="13.625" style="56" customWidth="1"/>
    <col min="3" max="3" width="11.875" style="12" customWidth="1"/>
    <col min="4" max="4" width="9" style="12"/>
    <col min="5" max="5" width="7.375" style="12" customWidth="1"/>
    <col min="6" max="6" width="5.375" style="12" customWidth="1"/>
    <col min="7" max="7" width="9" style="12"/>
    <col min="8" max="8" width="7.375" style="12" customWidth="1"/>
    <col min="9" max="9" width="7.625" style="12" customWidth="1"/>
    <col min="10" max="10" width="5.625" style="12" customWidth="1"/>
    <col min="11" max="11" width="8.125" style="12" customWidth="1"/>
    <col min="12" max="13" width="9" style="12"/>
    <col min="14" max="14" width="6.375" style="12" customWidth="1"/>
    <col min="15" max="16" width="9" style="12"/>
    <col min="17" max="17" width="7.75" style="12" customWidth="1"/>
    <col min="18" max="21" width="9" style="12"/>
    <col min="22" max="22" width="8" style="12" customWidth="1"/>
    <col min="23" max="23" width="9" style="12"/>
    <col min="24" max="24" width="6.625" style="12" customWidth="1"/>
    <col min="25" max="25" width="9" style="57"/>
    <col min="26" max="26" width="6.125" style="12" customWidth="1"/>
    <col min="27" max="27" width="6.875" style="12" customWidth="1"/>
    <col min="28" max="29" width="9" style="12"/>
    <col min="30" max="30" width="9" style="12" customWidth="1"/>
    <col min="31" max="31" width="7.625" style="12" customWidth="1"/>
    <col min="32" max="32" width="7.75" style="12" customWidth="1"/>
    <col min="33" max="33" width="7.5" style="12" customWidth="1"/>
    <col min="34" max="34" width="7" style="12" customWidth="1"/>
    <col min="35" max="35" width="7.875" style="12" customWidth="1"/>
    <col min="36" max="16384" width="9" style="12"/>
  </cols>
  <sheetData>
    <row r="1" spans="1:35" ht="105.75" customHeight="1">
      <c r="A1" s="93" t="s">
        <v>144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38.25" customHeight="1">
      <c r="A2" s="95" t="s">
        <v>15</v>
      </c>
      <c r="B2" s="97" t="s">
        <v>16</v>
      </c>
      <c r="C2" s="95" t="s">
        <v>17</v>
      </c>
      <c r="D2" s="100" t="s">
        <v>18</v>
      </c>
      <c r="E2" s="100"/>
      <c r="F2" s="100"/>
      <c r="G2" s="100" t="s">
        <v>19</v>
      </c>
      <c r="H2" s="100"/>
      <c r="I2" s="100"/>
      <c r="J2" s="100"/>
      <c r="K2" s="100"/>
      <c r="L2" s="101" t="s">
        <v>20</v>
      </c>
      <c r="M2" s="101"/>
      <c r="N2" s="101"/>
      <c r="O2" s="101"/>
      <c r="P2" s="101"/>
      <c r="Q2" s="101"/>
      <c r="R2" s="102" t="s">
        <v>21</v>
      </c>
      <c r="S2" s="102"/>
      <c r="T2" s="102"/>
      <c r="U2" s="102"/>
      <c r="V2" s="102"/>
      <c r="W2" s="102"/>
      <c r="X2" s="101" t="s">
        <v>22</v>
      </c>
      <c r="Y2" s="101"/>
      <c r="Z2" s="103" t="s">
        <v>23</v>
      </c>
      <c r="AA2" s="108" t="s">
        <v>24</v>
      </c>
      <c r="AB2" s="110" t="s">
        <v>25</v>
      </c>
      <c r="AC2" s="111"/>
      <c r="AD2" s="111"/>
      <c r="AE2" s="111"/>
      <c r="AF2" s="111"/>
      <c r="AG2" s="111"/>
      <c r="AH2" s="111"/>
      <c r="AI2" s="112"/>
    </row>
    <row r="3" spans="1:35" ht="37.5" customHeight="1">
      <c r="A3" s="95"/>
      <c r="B3" s="98"/>
      <c r="C3" s="95"/>
      <c r="D3" s="113" t="s">
        <v>26</v>
      </c>
      <c r="E3" s="100" t="s">
        <v>27</v>
      </c>
      <c r="F3" s="115" t="s">
        <v>28</v>
      </c>
      <c r="G3" s="101" t="s">
        <v>26</v>
      </c>
      <c r="H3" s="102" t="s">
        <v>27</v>
      </c>
      <c r="I3" s="118" t="s">
        <v>29</v>
      </c>
      <c r="J3" s="115" t="s">
        <v>28</v>
      </c>
      <c r="K3" s="120" t="s">
        <v>30</v>
      </c>
      <c r="L3" s="102" t="s">
        <v>31</v>
      </c>
      <c r="M3" s="102" t="s">
        <v>32</v>
      </c>
      <c r="N3" s="102" t="s">
        <v>33</v>
      </c>
      <c r="O3" s="121" t="s">
        <v>34</v>
      </c>
      <c r="P3" s="115" t="s">
        <v>35</v>
      </c>
      <c r="Q3" s="106" t="s">
        <v>36</v>
      </c>
      <c r="R3" s="125" t="s">
        <v>37</v>
      </c>
      <c r="S3" s="126"/>
      <c r="T3" s="126"/>
      <c r="U3" s="127"/>
      <c r="V3" s="128" t="s">
        <v>38</v>
      </c>
      <c r="W3" s="101"/>
      <c r="X3" s="129" t="s">
        <v>22</v>
      </c>
      <c r="Y3" s="131" t="s">
        <v>39</v>
      </c>
      <c r="Z3" s="104"/>
      <c r="AA3" s="108"/>
      <c r="AB3" s="133" t="s">
        <v>40</v>
      </c>
      <c r="AC3" s="123" t="s">
        <v>41</v>
      </c>
      <c r="AD3" s="123" t="s">
        <v>42</v>
      </c>
      <c r="AE3" s="135" t="s">
        <v>43</v>
      </c>
      <c r="AF3" s="137" t="s">
        <v>44</v>
      </c>
      <c r="AG3" s="137" t="s">
        <v>45</v>
      </c>
      <c r="AH3" s="139" t="s">
        <v>46</v>
      </c>
      <c r="AI3" s="123" t="s">
        <v>47</v>
      </c>
    </row>
    <row r="4" spans="1:35" ht="48" customHeight="1">
      <c r="A4" s="96"/>
      <c r="B4" s="99"/>
      <c r="C4" s="96"/>
      <c r="D4" s="114"/>
      <c r="E4" s="114"/>
      <c r="F4" s="116"/>
      <c r="G4" s="117"/>
      <c r="H4" s="117"/>
      <c r="I4" s="119"/>
      <c r="J4" s="116"/>
      <c r="K4" s="119"/>
      <c r="L4" s="117"/>
      <c r="M4" s="117"/>
      <c r="N4" s="117"/>
      <c r="O4" s="122"/>
      <c r="P4" s="116"/>
      <c r="Q4" s="107"/>
      <c r="R4" s="13" t="s">
        <v>48</v>
      </c>
      <c r="S4" s="13" t="s">
        <v>49</v>
      </c>
      <c r="T4" s="13" t="s">
        <v>50</v>
      </c>
      <c r="U4" s="13" t="s">
        <v>51</v>
      </c>
      <c r="V4" s="13" t="s">
        <v>52</v>
      </c>
      <c r="W4" s="13" t="s">
        <v>51</v>
      </c>
      <c r="X4" s="130"/>
      <c r="Y4" s="132"/>
      <c r="Z4" s="105"/>
      <c r="AA4" s="109"/>
      <c r="AB4" s="134"/>
      <c r="AC4" s="124"/>
      <c r="AD4" s="124"/>
      <c r="AE4" s="136"/>
      <c r="AF4" s="138"/>
      <c r="AG4" s="138"/>
      <c r="AH4" s="124"/>
      <c r="AI4" s="124"/>
    </row>
    <row r="5" spans="1:35" s="24" customFormat="1" ht="26.1" customHeight="1">
      <c r="A5" s="144" t="s">
        <v>53</v>
      </c>
      <c r="B5" s="145" t="s">
        <v>54</v>
      </c>
      <c r="C5" s="14">
        <v>2018</v>
      </c>
      <c r="D5" s="15">
        <v>215.06604376984129</v>
      </c>
      <c r="E5" s="15">
        <v>8.8006199518910009</v>
      </c>
      <c r="F5" s="16">
        <v>1</v>
      </c>
      <c r="G5" s="15">
        <v>86.749228448263892</v>
      </c>
      <c r="H5" s="15">
        <v>16.010150862456001</v>
      </c>
      <c r="I5" s="17" t="s">
        <v>55</v>
      </c>
      <c r="J5" s="16">
        <v>1</v>
      </c>
      <c r="K5" s="18" t="s">
        <v>56</v>
      </c>
      <c r="L5" s="15">
        <v>29.337500000000002</v>
      </c>
      <c r="M5" s="15">
        <v>31</v>
      </c>
      <c r="N5" s="15">
        <v>5.3624999999999989</v>
      </c>
      <c r="O5" s="15">
        <v>85.912500000000009</v>
      </c>
      <c r="P5" s="16">
        <v>145.75</v>
      </c>
      <c r="Q5" s="19" t="s">
        <v>57</v>
      </c>
      <c r="R5" s="15">
        <v>8.0299999999999994</v>
      </c>
      <c r="S5" s="20" t="s">
        <v>58</v>
      </c>
      <c r="T5" s="15">
        <v>26.15</v>
      </c>
      <c r="U5" s="20" t="s">
        <v>59</v>
      </c>
      <c r="V5" s="15"/>
      <c r="W5" s="20"/>
      <c r="X5" s="20" t="s">
        <v>58</v>
      </c>
      <c r="Y5" s="20">
        <v>92</v>
      </c>
      <c r="Z5" s="21" t="s">
        <v>60</v>
      </c>
      <c r="AA5" s="14">
        <v>4</v>
      </c>
      <c r="AB5" s="22">
        <v>100.375</v>
      </c>
      <c r="AC5" s="23">
        <v>89.159855032822747</v>
      </c>
      <c r="AD5" s="23">
        <v>40.297499999999999</v>
      </c>
      <c r="AE5" s="23">
        <v>5.8125000000000009</v>
      </c>
      <c r="AF5" s="23">
        <v>93.337499999999991</v>
      </c>
      <c r="AG5" s="23">
        <v>12.275000000000002</v>
      </c>
      <c r="AH5" s="23">
        <v>5.1375000000000002</v>
      </c>
      <c r="AI5" s="23">
        <v>10.96125</v>
      </c>
    </row>
    <row r="6" spans="1:35" s="24" customFormat="1" ht="26.1" customHeight="1">
      <c r="A6" s="144"/>
      <c r="B6" s="144"/>
      <c r="C6" s="14">
        <v>2019</v>
      </c>
      <c r="D6" s="15">
        <v>214.98323539682542</v>
      </c>
      <c r="E6" s="15">
        <v>2.1703446788740002</v>
      </c>
      <c r="F6" s="20">
        <v>1</v>
      </c>
      <c r="G6" s="15">
        <v>87.540701287123028</v>
      </c>
      <c r="H6" s="15">
        <v>7.0366100243360004</v>
      </c>
      <c r="I6" s="15" t="s">
        <v>55</v>
      </c>
      <c r="J6" s="20">
        <v>1</v>
      </c>
      <c r="K6" s="18" t="s">
        <v>61</v>
      </c>
      <c r="L6" s="15">
        <v>28.625000000000004</v>
      </c>
      <c r="M6" s="15">
        <v>29.599999999999998</v>
      </c>
      <c r="N6" s="15">
        <v>5.35</v>
      </c>
      <c r="O6" s="15">
        <v>84.862499999999997</v>
      </c>
      <c r="P6" s="16">
        <v>135.125</v>
      </c>
      <c r="Q6" s="19" t="s">
        <v>57</v>
      </c>
      <c r="R6" s="15">
        <v>5.8</v>
      </c>
      <c r="S6" s="20" t="s">
        <v>58</v>
      </c>
      <c r="T6" s="15">
        <v>21.5</v>
      </c>
      <c r="U6" s="20" t="s">
        <v>59</v>
      </c>
      <c r="V6" s="15">
        <v>31.11</v>
      </c>
      <c r="W6" s="20" t="s">
        <v>59</v>
      </c>
      <c r="X6" s="20" t="s">
        <v>58</v>
      </c>
      <c r="Y6" s="20">
        <v>100</v>
      </c>
      <c r="Z6" s="21" t="s">
        <v>60</v>
      </c>
      <c r="AA6" s="14">
        <v>4.4000000000000004</v>
      </c>
      <c r="AB6" s="22">
        <v>97.5</v>
      </c>
      <c r="AC6" s="23">
        <v>92.197005879925726</v>
      </c>
      <c r="AD6" s="23">
        <v>40.837499999999999</v>
      </c>
      <c r="AE6" s="23">
        <v>5.9285714285714297</v>
      </c>
      <c r="AF6" s="23">
        <v>87.425000000000011</v>
      </c>
      <c r="AG6" s="23">
        <v>12.1875</v>
      </c>
      <c r="AH6" s="23">
        <v>5.5125000000000002</v>
      </c>
      <c r="AI6" s="23">
        <v>11.148571428571428</v>
      </c>
    </row>
    <row r="7" spans="1:35" s="24" customFormat="1" ht="26.1" customHeight="1">
      <c r="A7" s="144"/>
      <c r="B7" s="144"/>
      <c r="C7" s="25" t="s">
        <v>62</v>
      </c>
      <c r="D7" s="17">
        <v>215.02463958333334</v>
      </c>
      <c r="E7" s="17">
        <v>5.4854823153819998</v>
      </c>
      <c r="F7" s="26"/>
      <c r="G7" s="17">
        <v>87.14496486769346</v>
      </c>
      <c r="H7" s="17">
        <v>11.523380443396</v>
      </c>
      <c r="I7" s="17"/>
      <c r="J7" s="26"/>
      <c r="K7" s="27" t="s">
        <v>63</v>
      </c>
      <c r="L7" s="17">
        <v>28.981250000000003</v>
      </c>
      <c r="M7" s="17">
        <v>30.299999999999997</v>
      </c>
      <c r="N7" s="17">
        <v>5.3562499999999993</v>
      </c>
      <c r="O7" s="17">
        <v>85.387500000000003</v>
      </c>
      <c r="P7" s="28">
        <v>140.4375</v>
      </c>
      <c r="Q7" s="29" t="s">
        <v>57</v>
      </c>
      <c r="R7" s="17">
        <v>8.0299999999999994</v>
      </c>
      <c r="S7" s="26" t="s">
        <v>58</v>
      </c>
      <c r="T7" s="17">
        <v>26.15</v>
      </c>
      <c r="U7" s="26" t="s">
        <v>59</v>
      </c>
      <c r="V7" s="17">
        <v>31.11</v>
      </c>
      <c r="W7" s="26" t="s">
        <v>59</v>
      </c>
      <c r="X7" s="26" t="s">
        <v>58</v>
      </c>
      <c r="Y7" s="26">
        <v>92</v>
      </c>
      <c r="Z7" s="30"/>
      <c r="AA7" s="31">
        <v>4.2</v>
      </c>
      <c r="AB7" s="32">
        <v>98.9375</v>
      </c>
      <c r="AC7" s="33">
        <v>90.67843045637423</v>
      </c>
      <c r="AD7" s="33">
        <v>40.567499999999995</v>
      </c>
      <c r="AE7" s="33">
        <v>5.8705357142857153</v>
      </c>
      <c r="AF7" s="33">
        <v>90.381249999999994</v>
      </c>
      <c r="AG7" s="33">
        <v>12.231250000000001</v>
      </c>
      <c r="AH7" s="33">
        <v>5.3250000000000002</v>
      </c>
      <c r="AI7" s="33">
        <v>11.054910714285715</v>
      </c>
    </row>
    <row r="8" spans="1:35" s="24" customFormat="1" ht="26.1" customHeight="1">
      <c r="A8" s="144"/>
      <c r="B8" s="144"/>
      <c r="C8" s="14">
        <v>2019</v>
      </c>
      <c r="D8" s="15">
        <v>221.93467167735045</v>
      </c>
      <c r="E8" s="15">
        <v>3.6527688613649998</v>
      </c>
      <c r="F8" s="20">
        <v>1</v>
      </c>
      <c r="G8" s="15">
        <v>90.508084337502154</v>
      </c>
      <c r="H8" s="15">
        <v>8.8385956879080005</v>
      </c>
      <c r="I8" s="15"/>
      <c r="J8" s="20">
        <v>1</v>
      </c>
      <c r="K8" s="18" t="s">
        <v>64</v>
      </c>
      <c r="L8" s="20"/>
      <c r="M8" s="20"/>
      <c r="N8" s="20"/>
      <c r="O8" s="20"/>
      <c r="P8" s="20"/>
      <c r="Q8" s="29"/>
      <c r="R8" s="20"/>
      <c r="S8" s="20"/>
      <c r="T8" s="20"/>
      <c r="U8" s="20"/>
      <c r="V8" s="20"/>
      <c r="W8" s="20"/>
      <c r="X8" s="20"/>
      <c r="Y8" s="20"/>
      <c r="Z8" s="34" t="s">
        <v>60</v>
      </c>
      <c r="AA8" s="14">
        <v>4</v>
      </c>
      <c r="AB8" s="22">
        <v>98.166666666666671</v>
      </c>
      <c r="AC8" s="23">
        <v>88.524019188194075</v>
      </c>
      <c r="AD8" s="23">
        <v>40.983333333333327</v>
      </c>
      <c r="AE8" s="23">
        <v>5.9799999999999995</v>
      </c>
      <c r="AF8" s="23">
        <v>84.074999999999989</v>
      </c>
      <c r="AG8" s="23">
        <v>12.266666666666666</v>
      </c>
      <c r="AH8" s="23">
        <v>5.583333333333333</v>
      </c>
      <c r="AI8" s="23">
        <v>11.301666666666668</v>
      </c>
    </row>
    <row r="9" spans="1:35" s="24" customFormat="1" ht="26.1" customHeight="1">
      <c r="A9" s="144" t="s">
        <v>65</v>
      </c>
      <c r="B9" s="145" t="s">
        <v>54</v>
      </c>
      <c r="C9" s="14">
        <v>2018</v>
      </c>
      <c r="D9" s="15">
        <v>197.6698697718254</v>
      </c>
      <c r="E9" s="15">
        <v>0</v>
      </c>
      <c r="F9" s="16">
        <v>4</v>
      </c>
      <c r="G9" s="15">
        <v>74.777274060367063</v>
      </c>
      <c r="H9" s="15">
        <v>0</v>
      </c>
      <c r="I9" s="15"/>
      <c r="J9" s="16">
        <v>4</v>
      </c>
      <c r="K9" s="16"/>
      <c r="L9" s="15">
        <v>29.987500000000001</v>
      </c>
      <c r="M9" s="15">
        <v>30.287500000000001</v>
      </c>
      <c r="N9" s="15">
        <v>5.1124999999999998</v>
      </c>
      <c r="O9" s="15">
        <v>85.462500000000006</v>
      </c>
      <c r="P9" s="16">
        <v>144.875</v>
      </c>
      <c r="Q9" s="35" t="s">
        <v>66</v>
      </c>
      <c r="R9" s="15">
        <v>9.1199999999999992</v>
      </c>
      <c r="S9" s="20" t="s">
        <v>58</v>
      </c>
      <c r="T9" s="15">
        <v>22.24</v>
      </c>
      <c r="U9" s="20" t="s">
        <v>59</v>
      </c>
      <c r="V9" s="15"/>
      <c r="W9" s="20"/>
      <c r="X9" s="20" t="s">
        <v>58</v>
      </c>
      <c r="Y9" s="20">
        <v>92</v>
      </c>
      <c r="Z9" s="21"/>
      <c r="AA9" s="14">
        <v>3.8</v>
      </c>
      <c r="AB9" s="22">
        <v>100.375</v>
      </c>
      <c r="AC9" s="23">
        <v>89.693682885906057</v>
      </c>
      <c r="AD9" s="23">
        <v>37.775000000000006</v>
      </c>
      <c r="AE9" s="23">
        <v>5.6000000000000005</v>
      </c>
      <c r="AF9" s="23">
        <v>91.850000000000009</v>
      </c>
      <c r="AG9" s="23">
        <v>11.975</v>
      </c>
      <c r="AH9" s="23">
        <v>5.0875000000000004</v>
      </c>
      <c r="AI9" s="23">
        <v>10.863749999999998</v>
      </c>
    </row>
    <row r="10" spans="1:35" s="24" customFormat="1" ht="26.1" customHeight="1">
      <c r="A10" s="144"/>
      <c r="B10" s="144"/>
      <c r="C10" s="14">
        <v>2019</v>
      </c>
      <c r="D10" s="15">
        <v>210.41647267857144</v>
      </c>
      <c r="E10" s="15">
        <v>0</v>
      </c>
      <c r="F10" s="20">
        <v>2</v>
      </c>
      <c r="G10" s="15">
        <v>81.785756543690496</v>
      </c>
      <c r="H10" s="15">
        <v>0</v>
      </c>
      <c r="I10" s="15"/>
      <c r="J10" s="20">
        <v>5</v>
      </c>
      <c r="K10" s="20"/>
      <c r="L10" s="15">
        <v>28.912500000000001</v>
      </c>
      <c r="M10" s="15">
        <v>29.662500000000001</v>
      </c>
      <c r="N10" s="15">
        <v>5.1375000000000002</v>
      </c>
      <c r="O10" s="15">
        <v>85.550000000000011</v>
      </c>
      <c r="P10" s="16">
        <v>141.875</v>
      </c>
      <c r="Q10" s="35" t="s">
        <v>66</v>
      </c>
      <c r="R10" s="15">
        <v>11.1</v>
      </c>
      <c r="S10" s="20" t="s">
        <v>59</v>
      </c>
      <c r="T10" s="15">
        <v>28.2</v>
      </c>
      <c r="U10" s="20" t="s">
        <v>59</v>
      </c>
      <c r="V10" s="15">
        <v>33.619999999999997</v>
      </c>
      <c r="W10" s="20" t="s">
        <v>59</v>
      </c>
      <c r="X10" s="20" t="s">
        <v>58</v>
      </c>
      <c r="Y10" s="20">
        <v>98</v>
      </c>
      <c r="Z10" s="21"/>
      <c r="AA10" s="14">
        <v>4</v>
      </c>
      <c r="AB10" s="22">
        <v>97.875</v>
      </c>
      <c r="AC10" s="23">
        <v>92.261558734939769</v>
      </c>
      <c r="AD10" s="23">
        <v>39.112499999999997</v>
      </c>
      <c r="AE10" s="23">
        <v>5.7</v>
      </c>
      <c r="AF10" s="23">
        <v>81.3</v>
      </c>
      <c r="AG10" s="23">
        <v>12.575000000000001</v>
      </c>
      <c r="AH10" s="23">
        <v>5.3125</v>
      </c>
      <c r="AI10" s="23">
        <v>10.902857142857144</v>
      </c>
    </row>
    <row r="11" spans="1:35" s="24" customFormat="1" ht="26.1" customHeight="1">
      <c r="A11" s="144"/>
      <c r="B11" s="144"/>
      <c r="C11" s="25" t="s">
        <v>62</v>
      </c>
      <c r="D11" s="17">
        <v>204.04317122519842</v>
      </c>
      <c r="E11" s="17">
        <v>0</v>
      </c>
      <c r="F11" s="26"/>
      <c r="G11" s="17">
        <v>78.28151530202878</v>
      </c>
      <c r="H11" s="17">
        <v>0</v>
      </c>
      <c r="I11" s="17"/>
      <c r="J11" s="26"/>
      <c r="K11" s="26"/>
      <c r="L11" s="17">
        <v>29.450000000000003</v>
      </c>
      <c r="M11" s="17">
        <v>29.975000000000001</v>
      </c>
      <c r="N11" s="17">
        <v>5.125</v>
      </c>
      <c r="O11" s="17">
        <v>85.506250000000009</v>
      </c>
      <c r="P11" s="28">
        <v>143.375</v>
      </c>
      <c r="Q11" s="29" t="s">
        <v>57</v>
      </c>
      <c r="R11" s="17">
        <v>11.1</v>
      </c>
      <c r="S11" s="26" t="s">
        <v>59</v>
      </c>
      <c r="T11" s="17">
        <v>28.2</v>
      </c>
      <c r="U11" s="26" t="s">
        <v>59</v>
      </c>
      <c r="V11" s="17">
        <v>33.619999999999997</v>
      </c>
      <c r="W11" s="26" t="s">
        <v>59</v>
      </c>
      <c r="X11" s="26" t="s">
        <v>58</v>
      </c>
      <c r="Y11" s="26">
        <v>92</v>
      </c>
      <c r="Z11" s="30"/>
      <c r="AA11" s="31">
        <v>4</v>
      </c>
      <c r="AB11" s="32">
        <v>99.125</v>
      </c>
      <c r="AC11" s="33">
        <v>90.977620810422906</v>
      </c>
      <c r="AD11" s="33">
        <v>38.443750000000001</v>
      </c>
      <c r="AE11" s="33">
        <v>5.65</v>
      </c>
      <c r="AF11" s="33">
        <v>86.575000000000003</v>
      </c>
      <c r="AG11" s="33">
        <v>12.275</v>
      </c>
      <c r="AH11" s="33">
        <v>5.2</v>
      </c>
      <c r="AI11" s="33">
        <v>10.88330357142857</v>
      </c>
    </row>
    <row r="12" spans="1:35" s="24" customFormat="1" ht="26.1" customHeight="1">
      <c r="A12" s="144"/>
      <c r="B12" s="144"/>
      <c r="C12" s="14">
        <v>2019</v>
      </c>
      <c r="D12" s="15">
        <v>214.11359688247865</v>
      </c>
      <c r="E12" s="15">
        <v>0</v>
      </c>
      <c r="F12" s="20">
        <v>2</v>
      </c>
      <c r="G12" s="15">
        <v>83.15807803789744</v>
      </c>
      <c r="H12" s="15">
        <v>0</v>
      </c>
      <c r="I12" s="15"/>
      <c r="J12" s="20">
        <v>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4">
        <v>3.8</v>
      </c>
      <c r="AB12" s="22">
        <v>97.5</v>
      </c>
      <c r="AC12" s="23">
        <v>88.298444840559867</v>
      </c>
      <c r="AD12" s="23">
        <v>39.033333333333331</v>
      </c>
      <c r="AE12" s="23">
        <v>5.82</v>
      </c>
      <c r="AF12" s="23">
        <v>86.583333333333329</v>
      </c>
      <c r="AG12" s="23">
        <v>11.950000000000001</v>
      </c>
      <c r="AH12" s="23">
        <v>5.5666666666666664</v>
      </c>
      <c r="AI12" s="23">
        <v>10.951666666666666</v>
      </c>
    </row>
    <row r="13" spans="1:35" s="24" customFormat="1" ht="10.5" customHeight="1">
      <c r="A13" s="36"/>
      <c r="B13" s="36"/>
      <c r="C13" s="14"/>
      <c r="D13" s="15"/>
      <c r="E13" s="15"/>
      <c r="F13" s="20"/>
      <c r="G13" s="15"/>
      <c r="H13" s="15"/>
      <c r="I13" s="1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4"/>
      <c r="AB13" s="22"/>
      <c r="AC13" s="23"/>
      <c r="AD13" s="23"/>
      <c r="AE13" s="23"/>
      <c r="AF13" s="23"/>
      <c r="AG13" s="23"/>
      <c r="AH13" s="23"/>
      <c r="AI13" s="23"/>
    </row>
    <row r="14" spans="1:35" s="24" customFormat="1" ht="26.1" customHeight="1">
      <c r="A14" s="140" t="s">
        <v>67</v>
      </c>
      <c r="B14" s="143" t="s">
        <v>68</v>
      </c>
      <c r="C14" s="14">
        <v>2017</v>
      </c>
      <c r="D14" s="15">
        <v>265.12754142857142</v>
      </c>
      <c r="E14" s="15">
        <v>10.392005234667749</v>
      </c>
      <c r="F14" s="16">
        <v>1</v>
      </c>
      <c r="G14" s="15">
        <v>105.37930219373811</v>
      </c>
      <c r="H14" s="15">
        <v>8.763874759724871</v>
      </c>
      <c r="I14" s="17" t="s">
        <v>55</v>
      </c>
      <c r="J14" s="16">
        <v>1</v>
      </c>
      <c r="K14" s="18" t="s">
        <v>69</v>
      </c>
      <c r="L14" s="15">
        <v>29.128571428571433</v>
      </c>
      <c r="M14" s="15">
        <v>32.75714285714286</v>
      </c>
      <c r="N14" s="15">
        <v>4.7142857142857144</v>
      </c>
      <c r="O14" s="15">
        <v>85.028571428571439</v>
      </c>
      <c r="P14" s="16">
        <v>152.14285714285714</v>
      </c>
      <c r="Q14" s="37" t="s">
        <v>70</v>
      </c>
      <c r="R14" s="38">
        <v>1.1399999999999999</v>
      </c>
      <c r="S14" s="39" t="s">
        <v>71</v>
      </c>
      <c r="T14" s="38">
        <v>24.24</v>
      </c>
      <c r="U14" s="39" t="s">
        <v>72</v>
      </c>
      <c r="V14" s="38">
        <v>48.74</v>
      </c>
      <c r="W14" s="39" t="s">
        <v>73</v>
      </c>
      <c r="X14" s="20" t="s">
        <v>58</v>
      </c>
      <c r="Y14" s="16">
        <v>96</v>
      </c>
      <c r="Z14" s="40" t="s">
        <v>74</v>
      </c>
      <c r="AA14" s="41">
        <v>3.8</v>
      </c>
      <c r="AB14" s="22">
        <v>127</v>
      </c>
      <c r="AC14" s="23">
        <v>86.44285714285715</v>
      </c>
      <c r="AD14" s="23">
        <v>39.744285714285709</v>
      </c>
      <c r="AE14" s="23">
        <v>6.9285714285714288</v>
      </c>
      <c r="AF14" s="23">
        <v>123.47142857142858</v>
      </c>
      <c r="AG14" s="23">
        <v>37.171428571428571</v>
      </c>
      <c r="AH14" s="23">
        <v>5.3142857142857149</v>
      </c>
      <c r="AI14" s="23">
        <v>11.071428571428571</v>
      </c>
    </row>
    <row r="15" spans="1:35" s="24" customFormat="1" ht="26.1" customHeight="1">
      <c r="A15" s="141"/>
      <c r="B15" s="141"/>
      <c r="C15" s="14">
        <v>2018</v>
      </c>
      <c r="D15" s="15">
        <v>258.24115215277777</v>
      </c>
      <c r="E15" s="15">
        <v>-1.2193721208882948</v>
      </c>
      <c r="F15" s="16">
        <v>8</v>
      </c>
      <c r="G15" s="15">
        <v>103.33876436506945</v>
      </c>
      <c r="H15" s="42">
        <v>-3.0915253258256712</v>
      </c>
      <c r="I15" s="17" t="s">
        <v>55</v>
      </c>
      <c r="J15" s="16">
        <v>7</v>
      </c>
      <c r="K15" s="18" t="s">
        <v>75</v>
      </c>
      <c r="L15" s="15">
        <v>29.949999999999996</v>
      </c>
      <c r="M15" s="15">
        <v>33.387500000000003</v>
      </c>
      <c r="N15" s="15">
        <v>5.0249999999999995</v>
      </c>
      <c r="O15" s="15">
        <v>84.674999999999983</v>
      </c>
      <c r="P15" s="16">
        <v>150.875</v>
      </c>
      <c r="Q15" s="37" t="s">
        <v>70</v>
      </c>
      <c r="R15" s="20">
        <v>8.0299999999999994</v>
      </c>
      <c r="S15" s="20" t="s">
        <v>76</v>
      </c>
      <c r="T15" s="20">
        <v>17.649999999999999</v>
      </c>
      <c r="U15" s="20" t="s">
        <v>76</v>
      </c>
      <c r="V15" s="20">
        <v>57.31</v>
      </c>
      <c r="W15" s="39" t="s">
        <v>73</v>
      </c>
      <c r="X15" s="20" t="s">
        <v>58</v>
      </c>
      <c r="Y15" s="20">
        <v>92</v>
      </c>
      <c r="Z15" s="40" t="s">
        <v>74</v>
      </c>
      <c r="AA15" s="14">
        <v>3.2</v>
      </c>
      <c r="AB15" s="22">
        <v>126.875</v>
      </c>
      <c r="AC15" s="23">
        <v>89.957499999999996</v>
      </c>
      <c r="AD15" s="23">
        <v>39.974999999999994</v>
      </c>
      <c r="AE15" s="23">
        <v>7.5249999999999995</v>
      </c>
      <c r="AF15" s="23">
        <v>111.78750000000001</v>
      </c>
      <c r="AG15" s="23">
        <v>32.25</v>
      </c>
      <c r="AH15" s="23">
        <v>5.5449999999999999</v>
      </c>
      <c r="AI15" s="23">
        <v>11.425000000000001</v>
      </c>
    </row>
    <row r="16" spans="1:35" s="24" customFormat="1" ht="26.1" customHeight="1">
      <c r="A16" s="141"/>
      <c r="B16" s="141"/>
      <c r="C16" s="43" t="s">
        <v>62</v>
      </c>
      <c r="D16" s="17">
        <v>261.68434679067457</v>
      </c>
      <c r="E16" s="17">
        <v>4.5863165568897273</v>
      </c>
      <c r="F16" s="28"/>
      <c r="G16" s="17">
        <v>104.35903327940377</v>
      </c>
      <c r="H16" s="17">
        <v>2.8361747169495999</v>
      </c>
      <c r="I16" s="26"/>
      <c r="J16" s="28"/>
      <c r="K16" s="27" t="s">
        <v>77</v>
      </c>
      <c r="L16" s="17">
        <v>29.539285714285715</v>
      </c>
      <c r="M16" s="17">
        <v>33.072321428571428</v>
      </c>
      <c r="N16" s="17">
        <v>4.8696428571428569</v>
      </c>
      <c r="O16" s="17">
        <v>84.851785714285711</v>
      </c>
      <c r="P16" s="17">
        <v>151.50892857142856</v>
      </c>
      <c r="Q16" s="44" t="s">
        <v>78</v>
      </c>
      <c r="R16" s="17">
        <v>8.0299999999999994</v>
      </c>
      <c r="S16" s="26" t="s">
        <v>76</v>
      </c>
      <c r="T16" s="17">
        <v>24.24</v>
      </c>
      <c r="U16" s="45" t="s">
        <v>72</v>
      </c>
      <c r="V16" s="17">
        <v>57.31</v>
      </c>
      <c r="W16" s="45" t="s">
        <v>73</v>
      </c>
      <c r="X16" s="26" t="s">
        <v>58</v>
      </c>
      <c r="Y16" s="26">
        <v>92</v>
      </c>
      <c r="Z16" s="26"/>
      <c r="AA16" s="33">
        <v>3.5</v>
      </c>
      <c r="AB16" s="32">
        <v>126.9375</v>
      </c>
      <c r="AC16" s="33">
        <v>88.20017857142858</v>
      </c>
      <c r="AD16" s="33">
        <v>39.859642857142852</v>
      </c>
      <c r="AE16" s="33">
        <v>7.2267857142857146</v>
      </c>
      <c r="AF16" s="33">
        <v>117.62946428571429</v>
      </c>
      <c r="AG16" s="33">
        <v>34.710714285714289</v>
      </c>
      <c r="AH16" s="33">
        <v>5.4296428571428574</v>
      </c>
      <c r="AI16" s="33">
        <v>11.248214285714287</v>
      </c>
    </row>
    <row r="17" spans="1:35" s="24" customFormat="1" ht="26.1" customHeight="1">
      <c r="A17" s="142"/>
      <c r="B17" s="142"/>
      <c r="C17" s="14">
        <v>2019</v>
      </c>
      <c r="D17" s="15">
        <v>269.83882460000007</v>
      </c>
      <c r="E17" s="15">
        <v>-0.4</v>
      </c>
      <c r="F17" s="20">
        <v>2</v>
      </c>
      <c r="G17" s="15">
        <v>113.97389040959999</v>
      </c>
      <c r="H17" s="15">
        <v>-1.8</v>
      </c>
      <c r="I17" s="15"/>
      <c r="J17" s="20">
        <v>2</v>
      </c>
      <c r="K17" s="18" t="s">
        <v>79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4" t="s">
        <v>74</v>
      </c>
      <c r="AA17" s="14">
        <v>4.2</v>
      </c>
      <c r="AB17" s="22">
        <v>123.4</v>
      </c>
      <c r="AC17" s="23">
        <v>92.38</v>
      </c>
      <c r="AD17" s="23">
        <v>42.255999999999993</v>
      </c>
      <c r="AE17" s="23">
        <v>5.5200000000000005</v>
      </c>
      <c r="AF17" s="23">
        <v>104.34</v>
      </c>
      <c r="AG17" s="23">
        <v>31.920000000000005</v>
      </c>
      <c r="AH17" s="23">
        <v>5.89</v>
      </c>
      <c r="AI17" s="23">
        <v>11.120000000000001</v>
      </c>
    </row>
    <row r="18" spans="1:35" s="24" customFormat="1" ht="26.1" customHeight="1">
      <c r="A18" s="140" t="s">
        <v>80</v>
      </c>
      <c r="B18" s="143" t="s">
        <v>68</v>
      </c>
      <c r="C18" s="14">
        <v>2017</v>
      </c>
      <c r="D18" s="15">
        <v>240.16915071428576</v>
      </c>
      <c r="E18" s="15">
        <v>0</v>
      </c>
      <c r="F18" s="16">
        <v>2</v>
      </c>
      <c r="G18" s="15">
        <v>96.888146387333336</v>
      </c>
      <c r="H18" s="15">
        <v>0</v>
      </c>
      <c r="I18" s="17"/>
      <c r="J18" s="16">
        <v>2</v>
      </c>
      <c r="K18" s="20"/>
      <c r="L18" s="15">
        <v>30.971428571428568</v>
      </c>
      <c r="M18" s="15">
        <v>30.400000000000002</v>
      </c>
      <c r="N18" s="15">
        <v>4.9285714285714288</v>
      </c>
      <c r="O18" s="15">
        <v>85.214285714285708</v>
      </c>
      <c r="P18" s="16">
        <v>148</v>
      </c>
      <c r="Q18" s="37" t="s">
        <v>70</v>
      </c>
      <c r="R18" s="46">
        <v>20.57</v>
      </c>
      <c r="S18" s="47" t="s">
        <v>73</v>
      </c>
      <c r="T18" s="38">
        <v>21.07</v>
      </c>
      <c r="U18" s="39" t="s">
        <v>72</v>
      </c>
      <c r="V18" s="38">
        <v>27.23</v>
      </c>
      <c r="W18" s="39" t="s">
        <v>72</v>
      </c>
      <c r="X18" s="20" t="s">
        <v>58</v>
      </c>
      <c r="Y18" s="16">
        <v>100</v>
      </c>
      <c r="Z18" s="16"/>
      <c r="AA18" s="41">
        <v>3.8</v>
      </c>
      <c r="AB18" s="22">
        <v>128.57142857142858</v>
      </c>
      <c r="AC18" s="23">
        <v>82.100000000000009</v>
      </c>
      <c r="AD18" s="23">
        <v>40.32714285714286</v>
      </c>
      <c r="AE18" s="23">
        <v>7.2285714285714278</v>
      </c>
      <c r="AF18" s="23">
        <v>118.85714285714286</v>
      </c>
      <c r="AG18" s="23">
        <v>33.514285714285712</v>
      </c>
      <c r="AH18" s="23">
        <v>5.3999999999999995</v>
      </c>
      <c r="AI18" s="23">
        <v>10.857142857142858</v>
      </c>
    </row>
    <row r="19" spans="1:35" s="24" customFormat="1" ht="26.1" customHeight="1">
      <c r="A19" s="141"/>
      <c r="B19" s="141"/>
      <c r="C19" s="14">
        <v>2018</v>
      </c>
      <c r="D19" s="15">
        <v>261.42894380952384</v>
      </c>
      <c r="E19" s="15">
        <v>0</v>
      </c>
      <c r="F19" s="16">
        <v>7</v>
      </c>
      <c r="G19" s="15">
        <v>106.63542555232145</v>
      </c>
      <c r="H19" s="15">
        <v>0</v>
      </c>
      <c r="I19" s="20"/>
      <c r="J19" s="16">
        <v>6</v>
      </c>
      <c r="K19" s="20"/>
      <c r="L19" s="15">
        <v>30.462500000000002</v>
      </c>
      <c r="M19" s="15">
        <v>31.424999999999997</v>
      </c>
      <c r="N19" s="15">
        <v>4.9124999999999996</v>
      </c>
      <c r="O19" s="15">
        <v>84.949999999999989</v>
      </c>
      <c r="P19" s="16">
        <v>148.75</v>
      </c>
      <c r="Q19" s="37" t="s">
        <v>70</v>
      </c>
      <c r="R19" s="20">
        <v>9.49</v>
      </c>
      <c r="S19" s="20" t="s">
        <v>76</v>
      </c>
      <c r="T19" s="20">
        <v>21.39</v>
      </c>
      <c r="U19" s="39" t="s">
        <v>72</v>
      </c>
      <c r="V19" s="20">
        <v>21.14</v>
      </c>
      <c r="W19" s="39" t="s">
        <v>72</v>
      </c>
      <c r="X19" s="20" t="s">
        <v>58</v>
      </c>
      <c r="Y19" s="20">
        <v>100</v>
      </c>
      <c r="Z19" s="20"/>
      <c r="AA19" s="14">
        <v>4</v>
      </c>
      <c r="AB19" s="22">
        <v>126.75</v>
      </c>
      <c r="AC19" s="23">
        <v>85.613749999999996</v>
      </c>
      <c r="AD19" s="23">
        <v>40.837500000000006</v>
      </c>
      <c r="AE19" s="23">
        <v>7.6125000000000007</v>
      </c>
      <c r="AF19" s="23">
        <v>111.21249999999999</v>
      </c>
      <c r="AG19" s="23">
        <v>32.887500000000003</v>
      </c>
      <c r="AH19" s="23">
        <v>5.7874999999999988</v>
      </c>
      <c r="AI19" s="23">
        <v>11.012499999999999</v>
      </c>
    </row>
    <row r="20" spans="1:35" s="24" customFormat="1" ht="26.1" customHeight="1">
      <c r="A20" s="141"/>
      <c r="B20" s="141"/>
      <c r="C20" s="25" t="s">
        <v>62</v>
      </c>
      <c r="D20" s="17">
        <f>AVERAGE(D18:D19)</f>
        <v>250.7990472619048</v>
      </c>
      <c r="E20" s="17">
        <v>0</v>
      </c>
      <c r="F20" s="17"/>
      <c r="G20" s="17">
        <f>AVERAGE(G18:G19)</f>
        <v>101.7617859698274</v>
      </c>
      <c r="H20" s="17">
        <v>0</v>
      </c>
      <c r="I20" s="17"/>
      <c r="J20" s="17"/>
      <c r="K20" s="17"/>
      <c r="L20" s="17">
        <f>AVERAGE(L18:L19)</f>
        <v>30.716964285714283</v>
      </c>
      <c r="M20" s="17">
        <f>AVERAGE(M18:M19)</f>
        <v>30.912500000000001</v>
      </c>
      <c r="N20" s="17">
        <f>AVERAGE(N18:N19)</f>
        <v>4.9205357142857142</v>
      </c>
      <c r="O20" s="17">
        <f>AVERAGE(O18:O19)</f>
        <v>85.082142857142856</v>
      </c>
      <c r="P20" s="17">
        <f>AVERAGE(P18:P19)</f>
        <v>148.375</v>
      </c>
      <c r="Q20" s="44" t="s">
        <v>78</v>
      </c>
      <c r="R20" s="48">
        <v>20.57</v>
      </c>
      <c r="S20" s="49" t="s">
        <v>73</v>
      </c>
      <c r="T20" s="26">
        <v>21.39</v>
      </c>
      <c r="U20" s="45" t="s">
        <v>72</v>
      </c>
      <c r="V20" s="50">
        <v>27.23</v>
      </c>
      <c r="W20" s="45" t="s">
        <v>72</v>
      </c>
      <c r="X20" s="26" t="s">
        <v>58</v>
      </c>
      <c r="Y20" s="26">
        <f>AVERAGE(Y18:Y19)</f>
        <v>100</v>
      </c>
      <c r="Z20" s="17"/>
      <c r="AA20" s="51">
        <v>3.9</v>
      </c>
      <c r="AB20" s="52">
        <f t="shared" ref="AB20:AI20" si="0">AVERAGE(AB18:AB19)</f>
        <v>127.66071428571429</v>
      </c>
      <c r="AC20" s="51">
        <f t="shared" si="0"/>
        <v>83.856875000000002</v>
      </c>
      <c r="AD20" s="51">
        <f t="shared" si="0"/>
        <v>40.582321428571433</v>
      </c>
      <c r="AE20" s="51">
        <f t="shared" si="0"/>
        <v>7.4205357142857142</v>
      </c>
      <c r="AF20" s="51">
        <f t="shared" si="0"/>
        <v>115.03482142857143</v>
      </c>
      <c r="AG20" s="51">
        <f t="shared" si="0"/>
        <v>33.200892857142861</v>
      </c>
      <c r="AH20" s="51">
        <f t="shared" si="0"/>
        <v>5.5937499999999991</v>
      </c>
      <c r="AI20" s="51">
        <f t="shared" si="0"/>
        <v>10.934821428571428</v>
      </c>
    </row>
    <row r="21" spans="1:35" s="24" customFormat="1" ht="26.1" customHeight="1">
      <c r="A21" s="142"/>
      <c r="B21" s="142"/>
      <c r="C21" s="14">
        <v>2019</v>
      </c>
      <c r="D21" s="15">
        <v>270.92999026666666</v>
      </c>
      <c r="E21" s="15">
        <v>0</v>
      </c>
      <c r="F21" s="20">
        <v>1</v>
      </c>
      <c r="G21" s="15">
        <v>116.03508590866667</v>
      </c>
      <c r="H21" s="15">
        <v>0</v>
      </c>
      <c r="I21" s="15"/>
      <c r="J21" s="20">
        <v>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4">
        <v>4.2</v>
      </c>
      <c r="AB21" s="22">
        <v>126</v>
      </c>
      <c r="AC21" s="23">
        <v>89.47999999999999</v>
      </c>
      <c r="AD21" s="23">
        <v>42.823999999999998</v>
      </c>
      <c r="AE21" s="23">
        <v>6.12</v>
      </c>
      <c r="AF21" s="23">
        <v>105.66</v>
      </c>
      <c r="AG21" s="23">
        <v>30.879999999999995</v>
      </c>
      <c r="AH21" s="23">
        <v>6.2960000000000012</v>
      </c>
      <c r="AI21" s="23">
        <v>11.52</v>
      </c>
    </row>
    <row r="22" spans="1:35" s="24" customFormat="1" ht="26.1" customHeight="1">
      <c r="A22" s="5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6" spans="1:35">
      <c r="L26" s="12" t="s">
        <v>81</v>
      </c>
    </row>
  </sheetData>
  <mergeCells count="46">
    <mergeCell ref="A18:A21"/>
    <mergeCell ref="B18:B21"/>
    <mergeCell ref="A5:A8"/>
    <mergeCell ref="B5:B8"/>
    <mergeCell ref="A9:A12"/>
    <mergeCell ref="B9:B12"/>
    <mergeCell ref="A14:A17"/>
    <mergeCell ref="B14:B17"/>
    <mergeCell ref="AI3:AI4"/>
    <mergeCell ref="R3:U3"/>
    <mergeCell ref="V3:W3"/>
    <mergeCell ref="X3:X4"/>
    <mergeCell ref="Y3:Y4"/>
    <mergeCell ref="AB3:AB4"/>
    <mergeCell ref="AC3:AC4"/>
    <mergeCell ref="AD3:AD4"/>
    <mergeCell ref="AE3:AE4"/>
    <mergeCell ref="AF3:AF4"/>
    <mergeCell ref="AG3:AG4"/>
    <mergeCell ref="AH3:AH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A1:AI1"/>
    <mergeCell ref="A2:A4"/>
    <mergeCell ref="B2:B4"/>
    <mergeCell ref="C2:C4"/>
    <mergeCell ref="D2:F2"/>
    <mergeCell ref="G2:K2"/>
    <mergeCell ref="L2:Q2"/>
    <mergeCell ref="R2:W2"/>
    <mergeCell ref="X2:Y2"/>
    <mergeCell ref="Z2:Z4"/>
    <mergeCell ref="Q3:Q4"/>
    <mergeCell ref="AA2:AA4"/>
    <mergeCell ref="AB2:AI2"/>
    <mergeCell ref="D3:D4"/>
    <mergeCell ref="E3:E4"/>
    <mergeCell ref="F3:F4"/>
  </mergeCells>
  <phoneticPr fontId="3" type="noConversion"/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5" sqref="G15"/>
    </sheetView>
  </sheetViews>
  <sheetFormatPr defaultColWidth="9" defaultRowHeight="13.5"/>
  <cols>
    <col min="1" max="1" width="7.375" style="5" customWidth="1"/>
    <col min="2" max="2" width="27.5" style="6" customWidth="1"/>
    <col min="3" max="3" width="16.125" style="6" customWidth="1"/>
    <col min="4" max="4" width="23.25" style="7" customWidth="1"/>
    <col min="5" max="5" width="25" style="8" customWidth="1"/>
    <col min="6" max="6" width="29.875" style="8" customWidth="1"/>
    <col min="7" max="7" width="40.5" style="7" customWidth="1"/>
    <col min="8" max="16384" width="9" style="1"/>
  </cols>
  <sheetData>
    <row r="1" spans="1:7" s="3" customFormat="1" ht="4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4" customFormat="1" ht="49.5" customHeight="1">
      <c r="A2" s="10">
        <v>1</v>
      </c>
      <c r="B2" s="9" t="s">
        <v>142</v>
      </c>
      <c r="C2" s="11" t="s">
        <v>7</v>
      </c>
      <c r="D2" s="9" t="s">
        <v>8</v>
      </c>
      <c r="E2" s="9" t="s">
        <v>8</v>
      </c>
      <c r="F2" s="9" t="s">
        <v>12</v>
      </c>
      <c r="G2" s="9" t="s">
        <v>10</v>
      </c>
    </row>
    <row r="3" spans="1:7" ht="56.25">
      <c r="A3" s="10">
        <v>2</v>
      </c>
      <c r="B3" s="9" t="s">
        <v>143</v>
      </c>
      <c r="C3" s="9" t="s">
        <v>13</v>
      </c>
      <c r="D3" s="9" t="s">
        <v>9</v>
      </c>
      <c r="E3" s="9" t="s">
        <v>9</v>
      </c>
      <c r="F3" s="9" t="s">
        <v>14</v>
      </c>
      <c r="G3" s="9" t="s">
        <v>11</v>
      </c>
    </row>
  </sheetData>
  <phoneticPr fontId="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试验原始数据表</vt:lpstr>
      <vt:lpstr>主要性状汇总表</vt:lpstr>
      <vt:lpstr>初审意见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</dc:creator>
  <cp:lastModifiedBy>2017</cp:lastModifiedBy>
  <dcterms:created xsi:type="dcterms:W3CDTF">2020-05-13T08:50:53Z</dcterms:created>
  <dcterms:modified xsi:type="dcterms:W3CDTF">2020-05-15T06:58:24Z</dcterms:modified>
</cp:coreProperties>
</file>