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985" windowHeight="8970" firstSheet="2" activeTab="4"/>
  </bookViews>
  <sheets>
    <sheet name="初审意见" sheetId="1" r:id="rId1"/>
    <sheet name="鲜食各点试验数据" sheetId="6" r:id="rId2"/>
    <sheet name="鲜食综合性状表" sheetId="8" r:id="rId3"/>
    <sheet name="粒用大豆各点试验数据" sheetId="4" r:id="rId4"/>
    <sheet name="省农科院科企淮北联合体各试点数据" sheetId="7" r:id="rId5"/>
    <sheet name="粒用大豆综合性状表" sheetId="9" r:id="rId6"/>
  </sheets>
  <calcPr calcId="144525"/>
</workbook>
</file>

<file path=xl/sharedStrings.xml><?xml version="1.0" encoding="utf-8"?>
<sst xmlns="http://schemas.openxmlformats.org/spreadsheetml/2006/main" count="6086" uniqueCount="995">
  <si>
    <t>2020年江苏省报审大豆初审意见</t>
  </si>
  <si>
    <t>序号</t>
  </si>
  <si>
    <t>品种类型</t>
  </si>
  <si>
    <t>品种名称</t>
  </si>
  <si>
    <t>申请者</t>
  </si>
  <si>
    <t>育种者</t>
  </si>
  <si>
    <t>亲本来源</t>
  </si>
  <si>
    <t>初审意见</t>
  </si>
  <si>
    <t>鲜食春大豆</t>
  </si>
  <si>
    <r>
      <rPr>
        <sz val="10"/>
        <color theme="1"/>
        <rFont val="宋体"/>
        <charset val="134"/>
      </rPr>
      <t>苏早</t>
    </r>
    <r>
      <rPr>
        <sz val="10"/>
        <color theme="1"/>
        <rFont val="Times New Roman"/>
        <charset val="134"/>
      </rPr>
      <t>2</t>
    </r>
    <r>
      <rPr>
        <sz val="10"/>
        <color theme="1"/>
        <rFont val="宋体"/>
        <charset val="134"/>
      </rPr>
      <t>号</t>
    </r>
  </si>
  <si>
    <t>江苏省农业科学院经济作物研究所</t>
  </si>
  <si>
    <t>江苏省农业科学院经济作物研究所；开原市雨农种业有限公司</t>
  </si>
  <si>
    <r>
      <rPr>
        <sz val="10"/>
        <color theme="1"/>
        <rFont val="宋体"/>
        <charset val="134"/>
      </rPr>
      <t>辽鲜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号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春风早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宋体"/>
        <charset val="134"/>
      </rPr>
      <t>杂交</t>
    </r>
  </si>
  <si>
    <t>初审通过，适宜在江苏省作春播鲜食大豆种植。</t>
  </si>
  <si>
    <r>
      <rPr>
        <sz val="10"/>
        <color theme="1"/>
        <rFont val="宋体"/>
        <charset val="134"/>
      </rPr>
      <t>绿宝青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号</t>
    </r>
  </si>
  <si>
    <t>开原市宏丰种子有限公司</t>
  </si>
  <si>
    <r>
      <rPr>
        <sz val="10"/>
        <color theme="1"/>
        <rFont val="宋体"/>
        <charset val="134"/>
      </rPr>
      <t>绿宝石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台湾</t>
    </r>
    <r>
      <rPr>
        <sz val="10"/>
        <color theme="1"/>
        <rFont val="Times New Roman"/>
        <charset val="134"/>
      </rPr>
      <t>75-3</t>
    </r>
    <r>
      <rPr>
        <sz val="10"/>
        <color theme="1"/>
        <rFont val="宋体"/>
        <charset val="134"/>
      </rPr>
      <t>，参试名称</t>
    </r>
    <r>
      <rPr>
        <sz val="10"/>
        <color theme="1"/>
        <rFont val="Times New Roman"/>
        <charset val="134"/>
      </rPr>
      <t>“</t>
    </r>
    <r>
      <rPr>
        <sz val="10"/>
        <color theme="1"/>
        <rFont val="宋体"/>
        <charset val="134"/>
      </rPr>
      <t>绿宝青</t>
    </r>
    <r>
      <rPr>
        <sz val="10"/>
        <color theme="1"/>
        <rFont val="Times New Roman"/>
        <charset val="134"/>
      </rPr>
      <t>”</t>
    </r>
  </si>
  <si>
    <t>鲜食夏大豆</t>
  </si>
  <si>
    <r>
      <rPr>
        <sz val="10"/>
        <color theme="1"/>
        <rFont val="宋体"/>
        <charset val="134"/>
      </rPr>
      <t>苏鲜豆</t>
    </r>
    <r>
      <rPr>
        <sz val="10"/>
        <color theme="1"/>
        <rFont val="Times New Roman"/>
        <charset val="134"/>
      </rPr>
      <t>26</t>
    </r>
  </si>
  <si>
    <t>南京农业大学</t>
  </si>
  <si>
    <r>
      <rPr>
        <sz val="10"/>
        <color theme="1"/>
        <rFont val="宋体"/>
        <charset val="134"/>
      </rPr>
      <t>南农</t>
    </r>
    <r>
      <rPr>
        <sz val="10"/>
        <color theme="1"/>
        <rFont val="Times New Roman"/>
        <charset val="134"/>
      </rPr>
      <t>X70097/</t>
    </r>
    <r>
      <rPr>
        <sz val="10"/>
        <color theme="1"/>
        <rFont val="宋体"/>
        <charset val="134"/>
      </rPr>
      <t>南农</t>
    </r>
    <r>
      <rPr>
        <sz val="10"/>
        <color theme="1"/>
        <rFont val="Times New Roman"/>
        <charset val="134"/>
      </rPr>
      <t>06-A2</t>
    </r>
    <r>
      <rPr>
        <sz val="10"/>
        <color theme="1"/>
        <rFont val="宋体"/>
        <charset val="134"/>
      </rPr>
      <t>，参试名称</t>
    </r>
    <r>
      <rPr>
        <sz val="10"/>
        <color theme="1"/>
        <rFont val="Times New Roman"/>
        <charset val="134"/>
      </rPr>
      <t>“</t>
    </r>
    <r>
      <rPr>
        <sz val="10"/>
        <color theme="1"/>
        <rFont val="宋体"/>
        <charset val="134"/>
      </rPr>
      <t>南农</t>
    </r>
    <r>
      <rPr>
        <sz val="10"/>
        <color theme="1"/>
        <rFont val="Times New Roman"/>
        <charset val="134"/>
      </rPr>
      <t>17-1”</t>
    </r>
  </si>
  <si>
    <t>初审通过，适宜在江苏省淮南地区作夏播鲜食大豆种植。</t>
  </si>
  <si>
    <t>淮南夏大豆</t>
  </si>
  <si>
    <r>
      <rPr>
        <sz val="10"/>
        <color theme="1"/>
        <rFont val="宋体"/>
        <charset val="134"/>
      </rPr>
      <t>瑞豆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号</t>
    </r>
  </si>
  <si>
    <t>连云港市丰源种业有限公司</t>
  </si>
  <si>
    <t>连云港瑞清种业有限公司</t>
  </si>
  <si>
    <r>
      <rPr>
        <sz val="10"/>
        <color rgb="FF000000"/>
        <rFont val="宋体"/>
        <charset val="134"/>
      </rPr>
      <t>豫豆</t>
    </r>
    <r>
      <rPr>
        <sz val="10"/>
        <color rgb="FF000000"/>
        <rFont val="Times New Roman"/>
        <charset val="134"/>
      </rPr>
      <t>10</t>
    </r>
    <r>
      <rPr>
        <sz val="10"/>
        <color rgb="FF000000"/>
        <rFont val="宋体"/>
        <charset val="134"/>
      </rPr>
      <t>号</t>
    </r>
    <r>
      <rPr>
        <sz val="10"/>
        <color rgb="FF000000"/>
        <rFont val="Times New Roman"/>
        <charset val="134"/>
      </rPr>
      <t>/</t>
    </r>
    <r>
      <rPr>
        <sz val="10"/>
        <color rgb="FF000000"/>
        <rFont val="宋体"/>
        <charset val="134"/>
      </rPr>
      <t>泗阳</t>
    </r>
    <r>
      <rPr>
        <sz val="10"/>
        <color rgb="FF000000"/>
        <rFont val="Times New Roman"/>
        <charset val="134"/>
      </rPr>
      <t>288</t>
    </r>
  </si>
  <si>
    <t>初审通过，适宜在江苏省淮南地区作夏大豆种植。</t>
  </si>
  <si>
    <r>
      <rPr>
        <sz val="10"/>
        <color theme="1"/>
        <rFont val="宋体"/>
        <charset val="134"/>
      </rPr>
      <t>盐豆</t>
    </r>
    <r>
      <rPr>
        <sz val="10"/>
        <color theme="1"/>
        <rFont val="Times New Roman"/>
        <charset val="134"/>
      </rPr>
      <t>198</t>
    </r>
  </si>
  <si>
    <t>盐城市种业有限公司</t>
  </si>
  <si>
    <r>
      <rPr>
        <sz val="10"/>
        <color theme="1"/>
        <rFont val="宋体"/>
        <charset val="134"/>
      </rPr>
      <t>獐脚黄</t>
    </r>
    <r>
      <rPr>
        <sz val="10"/>
        <color theme="1"/>
        <rFont val="Times New Roman"/>
        <charset val="134"/>
      </rPr>
      <t>×</t>
    </r>
    <r>
      <rPr>
        <sz val="10"/>
        <color theme="1"/>
        <rFont val="宋体"/>
        <charset val="134"/>
      </rPr>
      <t>诱变</t>
    </r>
    <r>
      <rPr>
        <sz val="10"/>
        <color theme="1"/>
        <rFont val="Times New Roman"/>
        <charset val="134"/>
      </rPr>
      <t>30</t>
    </r>
    <r>
      <rPr>
        <sz val="10"/>
        <color theme="1"/>
        <rFont val="宋体"/>
        <charset val="134"/>
      </rPr>
      <t>（</t>
    </r>
    <r>
      <rPr>
        <sz val="10"/>
        <color theme="1"/>
        <rFont val="Times New Roman"/>
        <charset val="134"/>
      </rPr>
      <t>08HF002</t>
    </r>
    <r>
      <rPr>
        <sz val="10"/>
        <color theme="1"/>
        <rFont val="宋体"/>
        <charset val="134"/>
      </rPr>
      <t>），参试名称</t>
    </r>
    <r>
      <rPr>
        <sz val="10"/>
        <color theme="1"/>
        <rFont val="Times New Roman"/>
        <charset val="134"/>
      </rPr>
      <t>“</t>
    </r>
    <r>
      <rPr>
        <sz val="10"/>
        <color theme="1"/>
        <rFont val="宋体"/>
        <charset val="134"/>
      </rPr>
      <t>盐豆</t>
    </r>
    <r>
      <rPr>
        <sz val="10"/>
        <color theme="1"/>
        <rFont val="Times New Roman"/>
        <charset val="134"/>
      </rPr>
      <t>198”</t>
    </r>
  </si>
  <si>
    <r>
      <rPr>
        <sz val="10"/>
        <color theme="1"/>
        <rFont val="宋体"/>
        <charset val="134"/>
      </rPr>
      <t>圣豆</t>
    </r>
    <r>
      <rPr>
        <sz val="10"/>
        <color theme="1"/>
        <rFont val="Times New Roman"/>
        <charset val="134"/>
      </rPr>
      <t>3</t>
    </r>
    <r>
      <rPr>
        <sz val="10"/>
        <color theme="1"/>
        <rFont val="宋体"/>
        <charset val="134"/>
      </rPr>
      <t>号</t>
    </r>
  </si>
  <si>
    <t>山东圣丰种业科技有限公司</t>
  </si>
  <si>
    <r>
      <rPr>
        <sz val="10"/>
        <color rgb="FF000000"/>
        <rFont val="宋体"/>
        <charset val="134"/>
      </rPr>
      <t>济</t>
    </r>
    <r>
      <rPr>
        <sz val="10"/>
        <color rgb="FF000000"/>
        <rFont val="Times New Roman"/>
        <charset val="134"/>
      </rPr>
      <t>5075/</t>
    </r>
    <r>
      <rPr>
        <sz val="10"/>
        <color rgb="FF000000"/>
        <rFont val="宋体"/>
        <charset val="134"/>
      </rPr>
      <t>郑</t>
    </r>
    <r>
      <rPr>
        <sz val="10"/>
        <color rgb="FF000000"/>
        <rFont val="Times New Roman"/>
        <charset val="134"/>
      </rPr>
      <t>9805</t>
    </r>
  </si>
  <si>
    <t>淮北夏大豆</t>
  </si>
  <si>
    <r>
      <rPr>
        <sz val="10"/>
        <color theme="1"/>
        <rFont val="宋体"/>
        <charset val="134"/>
      </rPr>
      <t>苏豆</t>
    </r>
    <r>
      <rPr>
        <sz val="10"/>
        <color theme="1"/>
        <rFont val="Times New Roman"/>
        <charset val="134"/>
      </rPr>
      <t>19</t>
    </r>
  </si>
  <si>
    <r>
      <rPr>
        <sz val="10"/>
        <color theme="1"/>
        <rFont val="宋体"/>
        <charset val="134"/>
      </rPr>
      <t>中黄</t>
    </r>
    <r>
      <rPr>
        <sz val="10"/>
        <color theme="1"/>
        <rFont val="Times New Roman"/>
        <charset val="134"/>
      </rPr>
      <t>13/</t>
    </r>
    <r>
      <rPr>
        <sz val="10"/>
        <color theme="1"/>
        <rFont val="宋体"/>
        <charset val="134"/>
      </rPr>
      <t>中</t>
    </r>
    <r>
      <rPr>
        <sz val="10"/>
        <color theme="1"/>
        <rFont val="Times New Roman"/>
        <charset val="134"/>
      </rPr>
      <t>3126</t>
    </r>
    <r>
      <rPr>
        <sz val="10"/>
        <color theme="1"/>
        <rFont val="宋体"/>
        <charset val="134"/>
      </rPr>
      <t>，参试名称</t>
    </r>
    <r>
      <rPr>
        <sz val="10"/>
        <color theme="1"/>
        <rFont val="Times New Roman"/>
        <charset val="134"/>
      </rPr>
      <t>“</t>
    </r>
    <r>
      <rPr>
        <sz val="10"/>
        <color theme="1"/>
        <rFont val="宋体"/>
        <charset val="134"/>
      </rPr>
      <t>苏夏</t>
    </r>
    <r>
      <rPr>
        <sz val="10"/>
        <color theme="1"/>
        <rFont val="Times New Roman"/>
        <charset val="134"/>
      </rPr>
      <t>17-H23”</t>
    </r>
  </si>
  <si>
    <t>初审通过，适宜在江苏省淮北地区作夏大豆种植。</t>
  </si>
  <si>
    <r>
      <rPr>
        <sz val="10"/>
        <color theme="1"/>
        <rFont val="宋体"/>
        <charset val="134"/>
      </rPr>
      <t>淮豆</t>
    </r>
    <r>
      <rPr>
        <sz val="10"/>
        <color theme="1"/>
        <rFont val="Times New Roman"/>
        <charset val="134"/>
      </rPr>
      <t>16</t>
    </r>
  </si>
  <si>
    <t>江苏徐淮地区淮阴农业科学研究所</t>
  </si>
  <si>
    <t>江苏徐淮地区淮阴农业科学研究所、淮安市华苏种业有限公司</t>
  </si>
  <si>
    <r>
      <rPr>
        <sz val="10"/>
        <color rgb="FF000000"/>
        <rFont val="宋体"/>
        <charset val="134"/>
      </rPr>
      <t>淮豆</t>
    </r>
    <r>
      <rPr>
        <sz val="10"/>
        <color rgb="FF000000"/>
        <rFont val="Times New Roman"/>
        <charset val="134"/>
      </rPr>
      <t>9</t>
    </r>
    <r>
      <rPr>
        <sz val="10"/>
        <color rgb="FF000000"/>
        <rFont val="宋体"/>
        <charset val="134"/>
      </rPr>
      <t>号</t>
    </r>
    <r>
      <rPr>
        <sz val="10"/>
        <color rgb="FF000000"/>
        <rFont val="Times New Roman"/>
        <charset val="134"/>
      </rPr>
      <t>/</t>
    </r>
    <r>
      <rPr>
        <sz val="10"/>
        <color rgb="FF000000"/>
        <rFont val="宋体"/>
        <charset val="134"/>
      </rPr>
      <t>菏豆</t>
    </r>
    <r>
      <rPr>
        <sz val="10"/>
        <color rgb="FF000000"/>
        <rFont val="Times New Roman"/>
        <charset val="134"/>
      </rPr>
      <t>12</t>
    </r>
    <r>
      <rPr>
        <sz val="10"/>
        <color rgb="FF000000"/>
        <rFont val="宋体"/>
        <charset val="134"/>
      </rPr>
      <t>，参试名称</t>
    </r>
    <r>
      <rPr>
        <sz val="10"/>
        <color rgb="FF000000"/>
        <rFont val="Times New Roman"/>
        <charset val="134"/>
      </rPr>
      <t>“</t>
    </r>
    <r>
      <rPr>
        <sz val="10"/>
        <color rgb="FF000000"/>
        <rFont val="宋体"/>
        <charset val="134"/>
      </rPr>
      <t>淮</t>
    </r>
    <r>
      <rPr>
        <sz val="10"/>
        <color rgb="FF000000"/>
        <rFont val="Times New Roman"/>
        <charset val="134"/>
      </rPr>
      <t>16-21”</t>
    </r>
  </si>
  <si>
    <t>华豆14</t>
  </si>
  <si>
    <t>山东华亚农业科技有限公司</t>
  </si>
  <si>
    <t>中黄13/0913</t>
  </si>
  <si>
    <t>徐豆26</t>
  </si>
  <si>
    <t>江苏徐淮地区徐州农业科学研究所</t>
  </si>
  <si>
    <t>徐豆9号/郑90007，参试名称“徐17-49”</t>
  </si>
  <si>
    <t>苏豆20</t>
  </si>
  <si>
    <t>江苏省农业科学院经济作物研究所、江苏浦凯农业科技有限公司</t>
  </si>
  <si>
    <t>徐豆19号/皖豆14，参试名称“苏夏X-7”</t>
  </si>
  <si>
    <t>苏豆21</t>
  </si>
  <si>
    <t>中黄34/荷豆14 ，参试名称“苏夏18-C”</t>
  </si>
  <si>
    <t>2020年拟报审鲜食大豆品种各试点数据汇总</t>
  </si>
  <si>
    <t>试验年份及类型</t>
  </si>
  <si>
    <t>试点</t>
  </si>
  <si>
    <t>鲜荚产量公斤</t>
  </si>
  <si>
    <t>鲜粒产量公斤</t>
  </si>
  <si>
    <t>田间主要性状调查记载表</t>
  </si>
  <si>
    <t>室内考种性状表</t>
  </si>
  <si>
    <t>小区产量</t>
  </si>
  <si>
    <t>合计</t>
  </si>
  <si>
    <t>平均</t>
  </si>
  <si>
    <t>亩产</t>
  </si>
  <si>
    <r>
      <rPr>
        <sz val="10"/>
        <color theme="1"/>
        <rFont val="宋体"/>
        <charset val="134"/>
      </rPr>
      <t>较对照</t>
    </r>
    <r>
      <rPr>
        <sz val="10"/>
        <color theme="1"/>
        <rFont val="Times New Roman"/>
        <charset val="134"/>
      </rPr>
      <t>±</t>
    </r>
    <r>
      <rPr>
        <sz val="10"/>
        <color theme="1"/>
        <rFont val="宋体"/>
        <charset val="134"/>
      </rPr>
      <t>%</t>
    </r>
  </si>
  <si>
    <t>位次</t>
  </si>
  <si>
    <t>出仁率%</t>
  </si>
  <si>
    <t>较ck±%</t>
  </si>
  <si>
    <t>播种期（月/日）</t>
  </si>
  <si>
    <t>出苗期（月/日）</t>
  </si>
  <si>
    <t>出苗势</t>
  </si>
  <si>
    <t>开花期（月/日）</t>
  </si>
  <si>
    <t>采收期（月/日）</t>
  </si>
  <si>
    <t>生长日数（天）</t>
  </si>
  <si>
    <t>叶形</t>
  </si>
  <si>
    <t>花色</t>
  </si>
  <si>
    <t>茸毛色</t>
  </si>
  <si>
    <t>青荚色</t>
  </si>
  <si>
    <t>株型</t>
  </si>
  <si>
    <t>结荚习性</t>
  </si>
  <si>
    <t>倒伏</t>
  </si>
  <si>
    <t>花叶病毒病</t>
  </si>
  <si>
    <t>其它病害</t>
  </si>
  <si>
    <t>株高  (CM)</t>
  </si>
  <si>
    <t>主茎 节数(节)</t>
  </si>
  <si>
    <t>分枝数 (个)</t>
  </si>
  <si>
    <t>单株荚数(个)</t>
  </si>
  <si>
    <t>标准粒荚个数百分率(%)</t>
  </si>
  <si>
    <t>单株荚重(克)</t>
  </si>
  <si>
    <t>标准荚数(个/公斤)</t>
  </si>
  <si>
    <t>各种荚重量百分率(%)</t>
  </si>
  <si>
    <t>鲜百粒重%</t>
  </si>
  <si>
    <t>标准荚</t>
  </si>
  <si>
    <t>口感品质</t>
  </si>
  <si>
    <t>Ⅰ</t>
  </si>
  <si>
    <t>Ⅱ</t>
  </si>
  <si>
    <t>Ⅲ</t>
  </si>
  <si>
    <t>程度程度</t>
  </si>
  <si>
    <t>倒伏时间</t>
  </si>
  <si>
    <t>初花期</t>
  </si>
  <si>
    <t>花荚期</t>
  </si>
  <si>
    <t>秕荚数</t>
  </si>
  <si>
    <t>单荚数</t>
  </si>
  <si>
    <t>标准</t>
  </si>
  <si>
    <t>虫食</t>
  </si>
  <si>
    <t>病害</t>
  </si>
  <si>
    <t>其它</t>
  </si>
  <si>
    <t>二粒(CM)</t>
  </si>
  <si>
    <t>病率%</t>
  </si>
  <si>
    <t>病指</t>
  </si>
  <si>
    <t>长</t>
  </si>
  <si>
    <t>宽</t>
  </si>
  <si>
    <t>2017鲜春区</t>
  </si>
  <si>
    <r>
      <rPr>
        <sz val="10"/>
        <color rgb="FF000000"/>
        <rFont val="宋体"/>
        <charset val="134"/>
      </rPr>
      <t>苏早</t>
    </r>
    <r>
      <rPr>
        <sz val="10"/>
        <color rgb="FF000000"/>
        <rFont val="Times New Roman"/>
        <charset val="134"/>
      </rPr>
      <t>2</t>
    </r>
    <r>
      <rPr>
        <sz val="10"/>
        <color rgb="FF000000"/>
        <rFont val="宋体"/>
        <charset val="134"/>
      </rPr>
      <t>号</t>
    </r>
  </si>
  <si>
    <r>
      <rPr>
        <sz val="10"/>
        <color rgb="FF000000"/>
        <rFont val="宋体"/>
        <charset val="134"/>
      </rPr>
      <t>常熟</t>
    </r>
  </si>
  <si>
    <r>
      <rPr>
        <sz val="10"/>
        <color rgb="FF000000"/>
        <rFont val="宋体"/>
        <charset val="134"/>
      </rPr>
      <t>卵圆</t>
    </r>
  </si>
  <si>
    <r>
      <rPr>
        <sz val="10"/>
        <color rgb="FF000000"/>
        <rFont val="宋体"/>
        <charset val="134"/>
      </rPr>
      <t>白</t>
    </r>
  </si>
  <si>
    <r>
      <rPr>
        <sz val="10"/>
        <color rgb="FF000000"/>
        <rFont val="宋体"/>
        <charset val="134"/>
      </rPr>
      <t>灰</t>
    </r>
  </si>
  <si>
    <r>
      <rPr>
        <sz val="10"/>
        <color rgb="FF000000"/>
        <rFont val="宋体"/>
        <charset val="134"/>
      </rPr>
      <t>绿</t>
    </r>
  </si>
  <si>
    <r>
      <rPr>
        <sz val="10"/>
        <color rgb="FF000000"/>
        <rFont val="宋体"/>
        <charset val="134"/>
      </rPr>
      <t>半开张</t>
    </r>
  </si>
  <si>
    <r>
      <rPr>
        <sz val="10"/>
        <color rgb="FF000000"/>
        <rFont val="宋体"/>
        <charset val="134"/>
      </rPr>
      <t>有限</t>
    </r>
  </si>
  <si>
    <t>/</t>
  </si>
  <si>
    <r>
      <rPr>
        <sz val="10"/>
        <color rgb="FF000000"/>
        <rFont val="宋体"/>
        <charset val="134"/>
      </rPr>
      <t>香甜柔糯</t>
    </r>
  </si>
  <si>
    <r>
      <rPr>
        <sz val="10"/>
        <color rgb="FF000000"/>
        <rFont val="宋体"/>
        <charset val="134"/>
      </rPr>
      <t>如皋</t>
    </r>
  </si>
  <si>
    <r>
      <rPr>
        <sz val="10"/>
        <color rgb="FF000000"/>
        <rFont val="宋体"/>
        <charset val="134"/>
      </rPr>
      <t>紧凑</t>
    </r>
  </si>
  <si>
    <r>
      <rPr>
        <sz val="10"/>
        <color rgb="FF000000"/>
        <rFont val="宋体"/>
        <charset val="134"/>
      </rPr>
      <t>省院</t>
    </r>
  </si>
  <si>
    <r>
      <rPr>
        <sz val="10"/>
        <color rgb="FF000000"/>
        <rFont val="宋体"/>
        <charset val="134"/>
      </rPr>
      <t>好</t>
    </r>
  </si>
  <si>
    <r>
      <rPr>
        <sz val="10"/>
        <color rgb="FF000000"/>
        <rFont val="宋体"/>
        <charset val="134"/>
      </rPr>
      <t>淡绿</t>
    </r>
  </si>
  <si>
    <t>2-</t>
  </si>
  <si>
    <r>
      <rPr>
        <sz val="10"/>
        <color rgb="FF000000"/>
        <rFont val="宋体"/>
        <charset val="134"/>
      </rPr>
      <t>甜糯</t>
    </r>
  </si>
  <si>
    <r>
      <rPr>
        <sz val="10"/>
        <color rgb="FF000000"/>
        <rFont val="宋体"/>
        <charset val="134"/>
      </rPr>
      <t>徐州</t>
    </r>
  </si>
  <si>
    <r>
      <rPr>
        <sz val="10"/>
        <color rgb="FF000000"/>
        <rFont val="宋体"/>
        <charset val="134"/>
      </rPr>
      <t>收敛</t>
    </r>
  </si>
  <si>
    <r>
      <rPr>
        <sz val="10"/>
        <color rgb="FF000000"/>
        <rFont val="宋体"/>
        <charset val="134"/>
      </rPr>
      <t>淮阴</t>
    </r>
  </si>
  <si>
    <r>
      <rPr>
        <sz val="10"/>
        <color rgb="FF000000"/>
        <rFont val="宋体"/>
        <charset val="134"/>
      </rPr>
      <t>强</t>
    </r>
  </si>
  <si>
    <r>
      <rPr>
        <sz val="10"/>
        <color rgb="FF000000"/>
        <rFont val="宋体"/>
        <charset val="134"/>
      </rPr>
      <t>采收期</t>
    </r>
  </si>
  <si>
    <r>
      <rPr>
        <sz val="10"/>
        <color rgb="FF000000"/>
        <rFont val="宋体"/>
        <charset val="134"/>
      </rPr>
      <t>南农</t>
    </r>
  </si>
  <si>
    <r>
      <rPr>
        <sz val="10"/>
        <color rgb="FF000000"/>
        <rFont val="宋体"/>
        <charset val="134"/>
      </rPr>
      <t>卵园</t>
    </r>
  </si>
  <si>
    <r>
      <rPr>
        <sz val="10"/>
        <color rgb="FF000000"/>
        <rFont val="宋体"/>
        <charset val="134"/>
      </rPr>
      <t>灌云</t>
    </r>
  </si>
  <si>
    <r>
      <rPr>
        <sz val="10"/>
        <color rgb="FF000000"/>
        <rFont val="宋体"/>
        <charset val="134"/>
      </rPr>
      <t>浓绿</t>
    </r>
  </si>
  <si>
    <r>
      <rPr>
        <sz val="10"/>
        <color rgb="FF000000"/>
        <rFont val="宋体"/>
        <charset val="134"/>
      </rPr>
      <t>开张</t>
    </r>
  </si>
  <si>
    <r>
      <rPr>
        <sz val="10"/>
        <color rgb="FF000000"/>
        <rFont val="宋体"/>
        <charset val="134"/>
      </rPr>
      <t>亚有限</t>
    </r>
  </si>
  <si>
    <r>
      <rPr>
        <sz val="10"/>
        <color rgb="FF000000"/>
        <rFont val="宋体"/>
        <charset val="134"/>
      </rPr>
      <t>香脆</t>
    </r>
  </si>
  <si>
    <r>
      <rPr>
        <b/>
        <sz val="10"/>
        <color rgb="FF000000"/>
        <rFont val="宋体"/>
        <charset val="134"/>
      </rPr>
      <t>平均</t>
    </r>
  </si>
  <si>
    <r>
      <rPr>
        <b/>
        <sz val="10"/>
        <color rgb="FF000000"/>
        <rFont val="宋体"/>
        <charset val="134"/>
      </rPr>
      <t>卵圆</t>
    </r>
  </si>
  <si>
    <r>
      <rPr>
        <b/>
        <sz val="10"/>
        <color rgb="FF000000"/>
        <rFont val="宋体"/>
        <charset val="134"/>
      </rPr>
      <t>白</t>
    </r>
  </si>
  <si>
    <r>
      <rPr>
        <b/>
        <sz val="10"/>
        <color rgb="FF000000"/>
        <rFont val="宋体"/>
        <charset val="134"/>
      </rPr>
      <t>灰</t>
    </r>
  </si>
  <si>
    <r>
      <rPr>
        <b/>
        <sz val="10"/>
        <color rgb="FF000000"/>
        <rFont val="宋体"/>
        <charset val="134"/>
      </rPr>
      <t>绿</t>
    </r>
  </si>
  <si>
    <r>
      <rPr>
        <b/>
        <sz val="10"/>
        <color rgb="FF000000"/>
        <rFont val="宋体"/>
        <charset val="134"/>
      </rPr>
      <t>收敛</t>
    </r>
  </si>
  <si>
    <r>
      <rPr>
        <b/>
        <sz val="10"/>
        <color rgb="FF000000"/>
        <rFont val="宋体"/>
        <charset val="134"/>
      </rPr>
      <t>有限</t>
    </r>
  </si>
  <si>
    <r>
      <rPr>
        <b/>
        <sz val="10"/>
        <color rgb="FF000000"/>
        <rFont val="宋体"/>
        <charset val="134"/>
      </rPr>
      <t>香甜柔糯　</t>
    </r>
  </si>
  <si>
    <t>2018鲜春区</t>
  </si>
  <si>
    <t>5.3 </t>
  </si>
  <si>
    <t>5.0 </t>
  </si>
  <si>
    <t>2019鲜春生</t>
  </si>
  <si>
    <r>
      <rPr>
        <b/>
        <sz val="10"/>
        <color rgb="FF000000"/>
        <rFont val="宋体"/>
        <charset val="134"/>
      </rPr>
      <t>苏早</t>
    </r>
    <r>
      <rPr>
        <b/>
        <sz val="10"/>
        <color rgb="FF000000"/>
        <rFont val="Times New Roman"/>
        <charset val="134"/>
      </rPr>
      <t>2</t>
    </r>
    <r>
      <rPr>
        <b/>
        <sz val="10"/>
        <color rgb="FF000000"/>
        <rFont val="宋体"/>
        <charset val="134"/>
      </rPr>
      <t>号</t>
    </r>
  </si>
  <si>
    <r>
      <rPr>
        <sz val="10"/>
        <color rgb="FF000000"/>
        <rFont val="宋体"/>
        <charset val="134"/>
      </rPr>
      <t>南京</t>
    </r>
  </si>
  <si>
    <r>
      <rPr>
        <sz val="10"/>
        <color rgb="FF000000"/>
        <rFont val="宋体"/>
        <charset val="134"/>
      </rPr>
      <t>结荚后</t>
    </r>
  </si>
  <si>
    <r>
      <rPr>
        <sz val="10"/>
        <color theme="1"/>
        <rFont val="宋体"/>
        <charset val="134"/>
      </rPr>
      <t>香甜柔糯</t>
    </r>
  </si>
  <si>
    <r>
      <rPr>
        <sz val="10"/>
        <color rgb="FF000000"/>
        <rFont val="宋体"/>
        <charset val="134"/>
      </rPr>
      <t>南通</t>
    </r>
  </si>
  <si>
    <r>
      <rPr>
        <sz val="10"/>
        <color rgb="FF000000"/>
        <rFont val="宋体"/>
        <charset val="134"/>
      </rPr>
      <t>淮安</t>
    </r>
  </si>
  <si>
    <r>
      <rPr>
        <b/>
        <sz val="10"/>
        <color rgb="FF000000"/>
        <rFont val="宋体"/>
        <charset val="134"/>
      </rPr>
      <t>平均值</t>
    </r>
  </si>
  <si>
    <r>
      <rPr>
        <b/>
        <sz val="10"/>
        <color rgb="FF000000"/>
        <rFont val="宋体"/>
        <charset val="134"/>
      </rPr>
      <t>紧凑</t>
    </r>
  </si>
  <si>
    <r>
      <rPr>
        <b/>
        <sz val="10"/>
        <color theme="1"/>
        <rFont val="宋体"/>
        <charset val="134"/>
      </rPr>
      <t>香甜柔糯</t>
    </r>
  </si>
  <si>
    <r>
      <rPr>
        <sz val="10"/>
        <color rgb="FF000000"/>
        <rFont val="宋体"/>
        <charset val="134"/>
      </rPr>
      <t>绿宝青</t>
    </r>
  </si>
  <si>
    <r>
      <rPr>
        <sz val="10"/>
        <color rgb="FF000000"/>
        <rFont val="宋体"/>
        <charset val="134"/>
      </rPr>
      <t>紫</t>
    </r>
  </si>
  <si>
    <r>
      <rPr>
        <sz val="10"/>
        <color rgb="FF000000"/>
        <rFont val="宋体"/>
        <charset val="134"/>
      </rPr>
      <t>鲜甜</t>
    </r>
  </si>
  <si>
    <r>
      <rPr>
        <sz val="10"/>
        <color rgb="FF000000"/>
        <rFont val="宋体"/>
        <charset val="134"/>
      </rPr>
      <t>深绿</t>
    </r>
  </si>
  <si>
    <r>
      <rPr>
        <b/>
        <sz val="10"/>
        <color rgb="FF000000"/>
        <rFont val="宋体"/>
        <charset val="134"/>
      </rPr>
      <t>紫</t>
    </r>
  </si>
  <si>
    <r>
      <rPr>
        <b/>
        <sz val="10"/>
        <color rgb="FF000000"/>
        <rFont val="宋体"/>
        <charset val="134"/>
      </rPr>
      <t>绿宝青</t>
    </r>
  </si>
  <si>
    <r>
      <rPr>
        <sz val="10"/>
        <color rgb="FF000000"/>
        <rFont val="宋体"/>
        <charset val="134"/>
      </rPr>
      <t>南京竹镇</t>
    </r>
  </si>
  <si>
    <r>
      <rPr>
        <sz val="10"/>
        <color rgb="FF000000"/>
        <rFont val="宋体"/>
        <charset val="134"/>
      </rPr>
      <t>卵圆圆</t>
    </r>
  </si>
  <si>
    <r>
      <rPr>
        <sz val="10"/>
        <color rgb="FF000000"/>
        <rFont val="宋体"/>
        <charset val="134"/>
      </rPr>
      <t>鼓粒期</t>
    </r>
  </si>
  <si>
    <t>2017鲜夏区</t>
  </si>
  <si>
    <r>
      <rPr>
        <sz val="10"/>
        <color theme="1"/>
        <rFont val="宋体"/>
        <charset val="134"/>
      </rPr>
      <t>南农</t>
    </r>
    <r>
      <rPr>
        <sz val="10"/>
        <color theme="1"/>
        <rFont val="Times New Roman"/>
        <charset val="134"/>
      </rPr>
      <t>17-1</t>
    </r>
  </si>
  <si>
    <r>
      <rPr>
        <sz val="10"/>
        <color theme="1"/>
        <rFont val="宋体"/>
        <charset val="134"/>
      </rPr>
      <t>淮安</t>
    </r>
  </si>
  <si>
    <r>
      <rPr>
        <sz val="10"/>
        <color rgb="FF000000"/>
        <rFont val="宋体"/>
        <charset val="134"/>
      </rPr>
      <t>鲜脆</t>
    </r>
  </si>
  <si>
    <r>
      <rPr>
        <sz val="10"/>
        <color theme="1"/>
        <rFont val="宋体"/>
        <charset val="134"/>
      </rPr>
      <t>如皋</t>
    </r>
  </si>
  <si>
    <r>
      <rPr>
        <sz val="10"/>
        <color rgb="FF000000"/>
        <rFont val="宋体"/>
        <charset val="134"/>
      </rPr>
      <t>绿色</t>
    </r>
  </si>
  <si>
    <r>
      <rPr>
        <sz val="10"/>
        <color theme="1"/>
        <rFont val="宋体"/>
        <charset val="134"/>
      </rPr>
      <t>省院</t>
    </r>
  </si>
  <si>
    <r>
      <rPr>
        <sz val="10"/>
        <color rgb="FF000000"/>
        <rFont val="宋体"/>
        <charset val="134"/>
      </rPr>
      <t>淡绿色</t>
    </r>
  </si>
  <si>
    <r>
      <rPr>
        <sz val="10"/>
        <color rgb="FF000000"/>
        <rFont val="宋体"/>
        <charset val="134"/>
      </rPr>
      <t>中等</t>
    </r>
  </si>
  <si>
    <r>
      <rPr>
        <sz val="10"/>
        <color rgb="FF000000"/>
        <rFont val="宋体"/>
        <charset val="134"/>
      </rPr>
      <t>鼓粒后</t>
    </r>
  </si>
  <si>
    <t>2+</t>
  </si>
  <si>
    <r>
      <rPr>
        <sz val="10"/>
        <color rgb="FF000000"/>
        <rFont val="宋体"/>
        <charset val="134"/>
      </rPr>
      <t>香甜糯</t>
    </r>
  </si>
  <si>
    <r>
      <rPr>
        <sz val="10"/>
        <color theme="1"/>
        <rFont val="宋体"/>
        <charset val="134"/>
      </rPr>
      <t>南农</t>
    </r>
  </si>
  <si>
    <r>
      <rPr>
        <sz val="10"/>
        <color rgb="FF000000"/>
        <rFont val="宋体"/>
        <charset val="134"/>
      </rPr>
      <t>香糯</t>
    </r>
  </si>
  <si>
    <r>
      <rPr>
        <sz val="10"/>
        <color theme="1"/>
        <rFont val="宋体"/>
        <charset val="134"/>
      </rPr>
      <t>常熟</t>
    </r>
  </si>
  <si>
    <r>
      <rPr>
        <sz val="10"/>
        <color rgb="FF000000"/>
        <rFont val="Times New Roman"/>
        <charset val="134"/>
      </rPr>
      <t>1</t>
    </r>
    <r>
      <rPr>
        <sz val="10"/>
        <color rgb="FF000000"/>
        <rFont val="宋体"/>
        <charset val="134"/>
      </rPr>
      <t>级</t>
    </r>
  </si>
  <si>
    <t>6/16-6/28</t>
  </si>
  <si>
    <t>6/21-7/5</t>
  </si>
  <si>
    <t>1+</t>
  </si>
  <si>
    <t>8/9-8/20</t>
  </si>
  <si>
    <t>9/25-10/7</t>
  </si>
  <si>
    <r>
      <rPr>
        <b/>
        <sz val="10"/>
        <color rgb="FF000000"/>
        <rFont val="宋体"/>
        <charset val="134"/>
      </rPr>
      <t>半开张</t>
    </r>
  </si>
  <si>
    <r>
      <rPr>
        <b/>
        <sz val="10"/>
        <color rgb="FF000000"/>
        <rFont val="宋体"/>
        <charset val="134"/>
      </rPr>
      <t>香糯</t>
    </r>
  </si>
  <si>
    <t>2018鲜夏区</t>
  </si>
  <si>
    <r>
      <rPr>
        <sz val="10"/>
        <color theme="1"/>
        <rFont val="宋体"/>
        <charset val="134"/>
      </rPr>
      <t>强</t>
    </r>
  </si>
  <si>
    <r>
      <rPr>
        <sz val="10"/>
        <color theme="1"/>
        <rFont val="宋体"/>
        <charset val="134"/>
      </rPr>
      <t>卵圆</t>
    </r>
  </si>
  <si>
    <r>
      <rPr>
        <sz val="10"/>
        <color theme="1"/>
        <rFont val="宋体"/>
        <charset val="134"/>
      </rPr>
      <t>紫</t>
    </r>
  </si>
  <si>
    <r>
      <rPr>
        <sz val="10"/>
        <color theme="1"/>
        <rFont val="宋体"/>
        <charset val="134"/>
      </rPr>
      <t>灰</t>
    </r>
  </si>
  <si>
    <r>
      <rPr>
        <sz val="10"/>
        <color theme="1"/>
        <rFont val="宋体"/>
        <charset val="134"/>
      </rPr>
      <t>深绿</t>
    </r>
  </si>
  <si>
    <r>
      <rPr>
        <sz val="10"/>
        <color theme="1"/>
        <rFont val="宋体"/>
        <charset val="134"/>
      </rPr>
      <t>收敛</t>
    </r>
  </si>
  <si>
    <r>
      <rPr>
        <sz val="10"/>
        <color theme="1"/>
        <rFont val="宋体"/>
        <charset val="134"/>
      </rPr>
      <t>有限</t>
    </r>
  </si>
  <si>
    <r>
      <rPr>
        <sz val="10"/>
        <color theme="1"/>
        <rFont val="宋体"/>
        <charset val="134"/>
      </rPr>
      <t>采收期</t>
    </r>
  </si>
  <si>
    <r>
      <rPr>
        <sz val="10"/>
        <color theme="1"/>
        <rFont val="宋体"/>
        <charset val="134"/>
      </rPr>
      <t>香甜</t>
    </r>
  </si>
  <si>
    <r>
      <rPr>
        <sz val="10"/>
        <color theme="1"/>
        <rFont val="宋体"/>
        <charset val="134"/>
      </rPr>
      <t>泰兴</t>
    </r>
  </si>
  <si>
    <r>
      <rPr>
        <sz val="10"/>
        <color theme="1"/>
        <rFont val="宋体"/>
        <charset val="134"/>
      </rPr>
      <t>长椭</t>
    </r>
  </si>
  <si>
    <r>
      <rPr>
        <sz val="10"/>
        <color theme="1"/>
        <rFont val="宋体"/>
        <charset val="134"/>
      </rPr>
      <t>浅绿</t>
    </r>
  </si>
  <si>
    <r>
      <rPr>
        <sz val="10"/>
        <color theme="1"/>
        <rFont val="宋体"/>
        <charset val="134"/>
      </rPr>
      <t>半开张</t>
    </r>
  </si>
  <si>
    <t>-</t>
  </si>
  <si>
    <r>
      <rPr>
        <sz val="10"/>
        <color theme="1"/>
        <rFont val="宋体"/>
        <charset val="134"/>
      </rPr>
      <t>甜糯</t>
    </r>
  </si>
  <si>
    <r>
      <rPr>
        <sz val="10"/>
        <color theme="1"/>
        <rFont val="宋体"/>
        <charset val="134"/>
      </rPr>
      <t>如东</t>
    </r>
  </si>
  <si>
    <r>
      <rPr>
        <sz val="10"/>
        <color theme="1"/>
        <rFont val="宋体"/>
        <charset val="134"/>
      </rPr>
      <t>无限</t>
    </r>
  </si>
  <si>
    <t>A</t>
  </si>
  <si>
    <r>
      <rPr>
        <sz val="10"/>
        <color theme="1"/>
        <rFont val="宋体"/>
        <charset val="134"/>
      </rPr>
      <t>绿色</t>
    </r>
  </si>
  <si>
    <r>
      <rPr>
        <sz val="10"/>
        <color theme="1"/>
        <rFont val="宋体"/>
        <charset val="134"/>
      </rPr>
      <t>绿</t>
    </r>
  </si>
  <si>
    <r>
      <rPr>
        <sz val="10"/>
        <color theme="1"/>
        <rFont val="宋体"/>
        <charset val="134"/>
      </rPr>
      <t>香糯</t>
    </r>
  </si>
  <si>
    <r>
      <rPr>
        <sz val="10"/>
        <color theme="1"/>
        <rFont val="宋体"/>
        <charset val="134"/>
      </rPr>
      <t>中等</t>
    </r>
  </si>
  <si>
    <r>
      <rPr>
        <sz val="10"/>
        <color theme="1"/>
        <rFont val="宋体"/>
        <charset val="134"/>
      </rPr>
      <t>椭圆</t>
    </r>
  </si>
  <si>
    <r>
      <rPr>
        <sz val="10"/>
        <color theme="1"/>
        <rFont val="宋体"/>
        <charset val="134"/>
      </rPr>
      <t>香甜糯</t>
    </r>
  </si>
  <si>
    <t>6/17-7/1</t>
  </si>
  <si>
    <t>6/22-7/6</t>
  </si>
  <si>
    <t>8/6-8/12</t>
  </si>
  <si>
    <t>9/15-10/6</t>
  </si>
  <si>
    <r>
      <rPr>
        <b/>
        <sz val="10"/>
        <color theme="1"/>
        <rFont val="宋体"/>
        <charset val="134"/>
      </rPr>
      <t>卵圆</t>
    </r>
  </si>
  <si>
    <r>
      <rPr>
        <b/>
        <sz val="10"/>
        <color theme="1"/>
        <rFont val="宋体"/>
        <charset val="134"/>
      </rPr>
      <t>紫</t>
    </r>
  </si>
  <si>
    <r>
      <rPr>
        <b/>
        <sz val="10"/>
        <color theme="1"/>
        <rFont val="宋体"/>
        <charset val="134"/>
      </rPr>
      <t>灰</t>
    </r>
  </si>
  <si>
    <r>
      <rPr>
        <b/>
        <sz val="10"/>
        <color theme="1"/>
        <rFont val="宋体"/>
        <charset val="134"/>
      </rPr>
      <t>绿</t>
    </r>
  </si>
  <si>
    <r>
      <rPr>
        <b/>
        <sz val="10"/>
        <color theme="1"/>
        <rFont val="宋体"/>
        <charset val="134"/>
      </rPr>
      <t>半开张</t>
    </r>
  </si>
  <si>
    <r>
      <rPr>
        <b/>
        <sz val="10"/>
        <color theme="1"/>
        <rFont val="宋体"/>
        <charset val="134"/>
      </rPr>
      <t>有限</t>
    </r>
  </si>
  <si>
    <t>2019鲜夏生</t>
  </si>
  <si>
    <t>南农17-1</t>
  </si>
  <si>
    <r>
      <rPr>
        <b/>
        <sz val="10"/>
        <color theme="1"/>
        <rFont val="宋体"/>
        <charset val="134"/>
      </rPr>
      <t>淮安</t>
    </r>
  </si>
  <si>
    <r>
      <rPr>
        <sz val="10"/>
        <color rgb="FF000000"/>
        <rFont val="宋体"/>
        <charset val="134"/>
      </rPr>
      <t>有</t>
    </r>
  </si>
  <si>
    <r>
      <rPr>
        <sz val="10"/>
        <color rgb="FF000000"/>
        <rFont val="宋体"/>
        <charset val="134"/>
      </rPr>
      <t>浅绿</t>
    </r>
  </si>
  <si>
    <r>
      <rPr>
        <sz val="10"/>
        <color rgb="FF000000"/>
        <rFont val="Times New Roman"/>
        <charset val="134"/>
      </rPr>
      <t>0</t>
    </r>
    <r>
      <rPr>
        <sz val="10"/>
        <color rgb="FF000000"/>
        <rFont val="宋体"/>
        <charset val="134"/>
      </rPr>
      <t>级</t>
    </r>
  </si>
  <si>
    <r>
      <rPr>
        <sz val="10"/>
        <color theme="1"/>
        <rFont val="宋体"/>
        <charset val="134"/>
      </rPr>
      <t>甜脆</t>
    </r>
  </si>
  <si>
    <r>
      <rPr>
        <b/>
        <sz val="10"/>
        <color theme="1"/>
        <rFont val="宋体"/>
        <charset val="134"/>
      </rPr>
      <t>平均</t>
    </r>
  </si>
  <si>
    <t>6/16~6/27</t>
  </si>
  <si>
    <t>6/22~7/5</t>
  </si>
  <si>
    <t>8/2~8/10</t>
  </si>
  <si>
    <t>9/18~9/28</t>
  </si>
  <si>
    <t>87.0 </t>
  </si>
  <si>
    <r>
      <rPr>
        <b/>
        <sz val="10"/>
        <color theme="1"/>
        <rFont val="宋体"/>
        <charset val="134"/>
      </rPr>
      <t>香甜檽</t>
    </r>
  </si>
  <si>
    <t>2016鲜夏区</t>
  </si>
  <si>
    <t>通豆07-195</t>
  </si>
  <si>
    <t>淮安</t>
  </si>
  <si>
    <t>强</t>
  </si>
  <si>
    <t>卵</t>
  </si>
  <si>
    <t>白</t>
  </si>
  <si>
    <t>灰</t>
  </si>
  <si>
    <t>绿</t>
  </si>
  <si>
    <t>收敛</t>
  </si>
  <si>
    <t>有限</t>
  </si>
  <si>
    <t>鼓粒</t>
  </si>
  <si>
    <t>炭疽病</t>
  </si>
  <si>
    <t>鲜脆</t>
  </si>
  <si>
    <t>泰兴</t>
  </si>
  <si>
    <t>椭圆</t>
  </si>
  <si>
    <t>浅绿</t>
  </si>
  <si>
    <t>开张</t>
  </si>
  <si>
    <t>香脆</t>
  </si>
  <si>
    <t>如皋</t>
  </si>
  <si>
    <t>卵圆</t>
  </si>
  <si>
    <t>半开张</t>
  </si>
  <si>
    <t>香甜柔糯</t>
  </si>
  <si>
    <t>省院</t>
  </si>
  <si>
    <t>中</t>
  </si>
  <si>
    <t>淡绿</t>
  </si>
  <si>
    <t>中等</t>
  </si>
  <si>
    <t>香糯</t>
  </si>
  <si>
    <t>常熟</t>
  </si>
  <si>
    <t>6/20-7/16</t>
  </si>
  <si>
    <t>6/25-7/21</t>
  </si>
  <si>
    <t>8/2-8/23</t>
  </si>
  <si>
    <t>9/30-10/14</t>
  </si>
  <si>
    <t>1-</t>
  </si>
  <si>
    <r>
      <rPr>
        <sz val="10"/>
        <color theme="1"/>
        <rFont val="宋体"/>
        <charset val="134"/>
      </rPr>
      <t>通豆</t>
    </r>
    <r>
      <rPr>
        <sz val="10"/>
        <color theme="1"/>
        <rFont val="Times New Roman"/>
        <charset val="134"/>
      </rPr>
      <t>07-195</t>
    </r>
  </si>
  <si>
    <r>
      <rPr>
        <sz val="10"/>
        <color theme="1"/>
        <rFont val="宋体"/>
        <charset val="134"/>
      </rPr>
      <t>白</t>
    </r>
  </si>
  <si>
    <r>
      <rPr>
        <sz val="10"/>
        <color theme="1"/>
        <rFont val="宋体"/>
        <charset val="134"/>
      </rPr>
      <t>亚有限</t>
    </r>
  </si>
  <si>
    <r>
      <rPr>
        <sz val="10"/>
        <color theme="1"/>
        <rFont val="宋体"/>
        <charset val="134"/>
      </rPr>
      <t>好</t>
    </r>
  </si>
  <si>
    <r>
      <rPr>
        <sz val="10"/>
        <color theme="1"/>
        <rFont val="宋体"/>
        <charset val="134"/>
      </rPr>
      <t>淡绿</t>
    </r>
  </si>
  <si>
    <t>8/5-8/11</t>
  </si>
  <si>
    <t>9/16-10/4</t>
  </si>
  <si>
    <r>
      <rPr>
        <b/>
        <sz val="10"/>
        <color theme="1"/>
        <rFont val="宋体"/>
        <charset val="134"/>
      </rPr>
      <t>白</t>
    </r>
  </si>
  <si>
    <r>
      <rPr>
        <sz val="10"/>
        <color theme="1"/>
        <rFont val="宋体"/>
        <charset val="134"/>
      </rPr>
      <t>香甜酥</t>
    </r>
  </si>
  <si>
    <t>7/31~8/7</t>
  </si>
  <si>
    <t>9/24~9/30</t>
  </si>
  <si>
    <t>91.5 </t>
  </si>
  <si>
    <r>
      <rPr>
        <b/>
        <sz val="10"/>
        <color theme="1"/>
        <rFont val="宋体"/>
        <charset val="134"/>
      </rPr>
      <t>香甜糯</t>
    </r>
  </si>
  <si>
    <r>
      <rPr>
        <sz val="10"/>
        <color theme="1"/>
        <rFont val="宋体"/>
        <charset val="134"/>
      </rPr>
      <t>淮鲜</t>
    </r>
    <r>
      <rPr>
        <sz val="10"/>
        <color theme="1"/>
        <rFont val="Times New Roman"/>
        <charset val="134"/>
      </rPr>
      <t>17-49</t>
    </r>
  </si>
  <si>
    <r>
      <rPr>
        <sz val="10"/>
        <color theme="1"/>
        <rFont val="宋体"/>
        <charset val="134"/>
      </rPr>
      <t>大椭圆</t>
    </r>
  </si>
  <si>
    <t>6/22-7/5</t>
  </si>
  <si>
    <t>8/5-8/9</t>
  </si>
  <si>
    <t>9/18-9/30</t>
  </si>
  <si>
    <t>2019鲜夏区</t>
  </si>
  <si>
    <t>淮鲜17-49</t>
  </si>
  <si>
    <t>灌云</t>
  </si>
  <si>
    <t>紫</t>
  </si>
  <si>
    <t>—</t>
  </si>
  <si>
    <t>徐州</t>
  </si>
  <si>
    <t>重倒</t>
  </si>
  <si>
    <t>采收期</t>
  </si>
  <si>
    <t>香甜</t>
  </si>
  <si>
    <t>如东</t>
  </si>
  <si>
    <t>南农</t>
  </si>
  <si>
    <t>绿色</t>
  </si>
  <si>
    <t>鼓粒期</t>
  </si>
  <si>
    <t>香糯甜</t>
  </si>
  <si>
    <t>甜糯</t>
  </si>
  <si>
    <t>6/16-7/1</t>
  </si>
  <si>
    <t>7/28-8/13</t>
  </si>
  <si>
    <t>香甜糯</t>
  </si>
  <si>
    <r>
      <rPr>
        <sz val="10"/>
        <color theme="1"/>
        <rFont val="宋体"/>
        <charset val="134"/>
      </rPr>
      <t>有</t>
    </r>
  </si>
  <si>
    <r>
      <rPr>
        <b/>
        <sz val="10"/>
        <color theme="1"/>
        <rFont val="宋体"/>
        <charset val="134"/>
      </rPr>
      <t>香甜</t>
    </r>
  </si>
  <si>
    <r>
      <rPr>
        <sz val="10"/>
        <color theme="1"/>
        <rFont val="宋体"/>
        <charset val="134"/>
      </rPr>
      <t>香脆</t>
    </r>
  </si>
  <si>
    <r>
      <rPr>
        <sz val="10"/>
        <color theme="1"/>
        <rFont val="宋体"/>
        <charset val="134"/>
      </rPr>
      <t>鼓粒期</t>
    </r>
  </si>
  <si>
    <r>
      <rPr>
        <sz val="10"/>
        <color theme="1"/>
        <rFont val="宋体"/>
        <charset val="134"/>
      </rPr>
      <t>香糯甜</t>
    </r>
  </si>
  <si>
    <r>
      <rPr>
        <sz val="10"/>
        <color theme="1"/>
        <rFont val="Times New Roman"/>
        <charset val="134"/>
      </rPr>
      <t>0</t>
    </r>
    <r>
      <rPr>
        <sz val="10"/>
        <color theme="1"/>
        <rFont val="宋体"/>
        <charset val="134"/>
      </rPr>
      <t>级</t>
    </r>
  </si>
  <si>
    <t>8/1~8/7</t>
  </si>
  <si>
    <t>9/18~9/26</t>
  </si>
  <si>
    <r>
      <rPr>
        <b/>
        <sz val="10"/>
        <color theme="1"/>
        <rFont val="宋体"/>
        <charset val="134"/>
      </rPr>
      <t>淡绿</t>
    </r>
  </si>
  <si>
    <t>/ </t>
  </si>
  <si>
    <r>
      <t>表</t>
    </r>
    <r>
      <rPr>
        <sz val="20"/>
        <rFont val="Times New Roman"/>
        <family val="1"/>
        <charset val="0"/>
      </rPr>
      <t>1   2020</t>
    </r>
    <r>
      <rPr>
        <sz val="20"/>
        <rFont val="黑体"/>
        <family val="3"/>
        <charset val="134"/>
      </rPr>
      <t>年鲜食大豆报审品种综合性状表</t>
    </r>
  </si>
  <si>
    <t>参试品种名称</t>
  </si>
  <si>
    <t>审定拟定名</t>
  </si>
  <si>
    <t>年份</t>
  </si>
  <si>
    <t>鲜荚产量</t>
  </si>
  <si>
    <t>鲜粒产量</t>
  </si>
  <si>
    <r>
      <t>出仁率</t>
    </r>
    <r>
      <rPr>
        <sz val="11"/>
        <rFont val="Times New Roman"/>
        <family val="1"/>
        <charset val="0"/>
      </rPr>
      <t>(%)</t>
    </r>
  </si>
  <si>
    <t>病毒病抗性鉴定</t>
  </si>
  <si>
    <t>田间</t>
  </si>
  <si>
    <r>
      <t>生长日数</t>
    </r>
    <r>
      <rPr>
        <sz val="11"/>
        <rFont val="Times New Roman"/>
        <family val="1"/>
        <charset val="0"/>
      </rPr>
      <t>(</t>
    </r>
    <r>
      <rPr>
        <sz val="11"/>
        <rFont val="宋体"/>
        <charset val="134"/>
      </rPr>
      <t>天</t>
    </r>
    <r>
      <rPr>
        <sz val="11"/>
        <rFont val="Times New Roman"/>
        <family val="1"/>
        <charset val="0"/>
      </rPr>
      <t>)</t>
    </r>
  </si>
  <si>
    <r>
      <t>株高</t>
    </r>
    <r>
      <rPr>
        <sz val="11"/>
        <rFont val="Times New Roman"/>
        <family val="1"/>
        <charset val="0"/>
      </rPr>
      <t xml:space="preserve">
</t>
    </r>
    <r>
      <rPr>
        <sz val="11"/>
        <rFont val="宋体"/>
        <charset val="134"/>
      </rPr>
      <t>（厘米）</t>
    </r>
  </si>
  <si>
    <r>
      <t>多粒荚个数百分率（</t>
    </r>
    <r>
      <rPr>
        <sz val="11"/>
        <rFont val="Times New Roman"/>
        <family val="1"/>
        <charset val="0"/>
      </rPr>
      <t>%</t>
    </r>
    <r>
      <rPr>
        <sz val="11"/>
        <rFont val="宋体"/>
        <charset val="134"/>
      </rPr>
      <t>）</t>
    </r>
  </si>
  <si>
    <t>单株荚重（克）</t>
  </si>
  <si>
    <r>
      <t>标准荚数（个</t>
    </r>
    <r>
      <rPr>
        <sz val="11"/>
        <rFont val="Times New Roman"/>
        <family val="1"/>
        <charset val="0"/>
      </rPr>
      <t>/</t>
    </r>
    <r>
      <rPr>
        <sz val="11"/>
        <rFont val="宋体"/>
        <charset val="134"/>
      </rPr>
      <t>公斤）</t>
    </r>
  </si>
  <si>
    <t>鲜百  粒重（克）</t>
  </si>
  <si>
    <t>标准荚二粒（厘米）</t>
  </si>
  <si>
    <r>
      <t>主茎节数</t>
    </r>
    <r>
      <rPr>
        <sz val="11"/>
        <rFont val="Times New Roman"/>
        <family val="1"/>
        <charset val="0"/>
      </rPr>
      <t xml:space="preserve">
</t>
    </r>
    <r>
      <rPr>
        <sz val="11"/>
        <rFont val="宋体"/>
        <charset val="134"/>
      </rPr>
      <t>（节）</t>
    </r>
  </si>
  <si>
    <t>分枝数（个）</t>
  </si>
  <si>
    <t>单株荚数（个）</t>
  </si>
  <si>
    <r>
      <t>各种荚重量百分率（</t>
    </r>
    <r>
      <rPr>
        <sz val="11"/>
        <rFont val="Times New Roman"/>
        <family val="1"/>
        <charset val="0"/>
      </rPr>
      <t>%</t>
    </r>
    <r>
      <rPr>
        <sz val="11"/>
        <rFont val="宋体"/>
        <charset val="134"/>
      </rPr>
      <t>）</t>
    </r>
  </si>
  <si>
    <t>荚色</t>
  </si>
  <si>
    <r>
      <t>较</t>
    </r>
    <r>
      <rPr>
        <sz val="11"/>
        <rFont val="Times New Roman"/>
        <family val="1"/>
        <charset val="0"/>
      </rPr>
      <t>ck±%</t>
    </r>
  </si>
  <si>
    <r>
      <t>位</t>
    </r>
    <r>
      <rPr>
        <sz val="11"/>
        <rFont val="Times New Roman"/>
        <family val="1"/>
        <charset val="0"/>
      </rPr>
      <t xml:space="preserve"> </t>
    </r>
    <r>
      <rPr>
        <sz val="11"/>
        <rFont val="宋体"/>
        <charset val="134"/>
      </rPr>
      <t>次</t>
    </r>
  </si>
  <si>
    <r>
      <t>增</t>
    </r>
    <r>
      <rPr>
        <sz val="11"/>
        <rFont val="Times New Roman"/>
        <family val="1"/>
        <charset val="0"/>
      </rPr>
      <t>/</t>
    </r>
    <r>
      <rPr>
        <sz val="11"/>
        <rFont val="宋体"/>
        <charset val="134"/>
      </rPr>
      <t>减点数</t>
    </r>
  </si>
  <si>
    <r>
      <t>SC3</t>
    </r>
    <r>
      <rPr>
        <sz val="11"/>
        <rFont val="宋体"/>
        <charset val="134"/>
      </rPr>
      <t>病指</t>
    </r>
  </si>
  <si>
    <r>
      <t>SC3</t>
    </r>
    <r>
      <rPr>
        <sz val="11"/>
        <rFont val="宋体"/>
        <charset val="134"/>
      </rPr>
      <t>结论</t>
    </r>
  </si>
  <si>
    <r>
      <t>SC7</t>
    </r>
    <r>
      <rPr>
        <sz val="11"/>
        <rFont val="宋体"/>
        <charset val="134"/>
      </rPr>
      <t>病指</t>
    </r>
  </si>
  <si>
    <r>
      <t>SC7</t>
    </r>
    <r>
      <rPr>
        <sz val="11"/>
        <rFont val="宋体"/>
        <charset val="134"/>
      </rPr>
      <t>结论</t>
    </r>
  </si>
  <si>
    <t>病毒病</t>
  </si>
  <si>
    <t>抗倒性</t>
  </si>
  <si>
    <t>天数</t>
  </si>
  <si>
    <r>
      <t>比</t>
    </r>
    <r>
      <rPr>
        <sz val="11"/>
        <rFont val="Times New Roman"/>
        <family val="1"/>
        <charset val="0"/>
      </rPr>
      <t>CK</t>
    </r>
    <r>
      <rPr>
        <sz val="11"/>
        <rFont val="宋体"/>
        <charset val="134"/>
      </rPr>
      <t>长</t>
    </r>
  </si>
  <si>
    <t>单粒荚</t>
  </si>
  <si>
    <r>
      <t>荚数</t>
    </r>
    <r>
      <rPr>
        <sz val="11"/>
        <rFont val="Times New Roman"/>
        <family val="1"/>
        <charset val="0"/>
      </rPr>
      <t xml:space="preserve">  </t>
    </r>
    <r>
      <rPr>
        <sz val="11"/>
        <rFont val="宋体"/>
        <charset val="134"/>
      </rPr>
      <t>合计</t>
    </r>
  </si>
  <si>
    <r>
      <t>苏早</t>
    </r>
    <r>
      <rPr>
        <sz val="11"/>
        <rFont val="Times New Roman"/>
        <family val="1"/>
        <charset val="0"/>
      </rPr>
      <t>2</t>
    </r>
    <r>
      <rPr>
        <sz val="11"/>
        <rFont val="宋体"/>
        <charset val="134"/>
      </rPr>
      <t>号</t>
    </r>
  </si>
  <si>
    <r>
      <t>2017</t>
    </r>
    <r>
      <rPr>
        <sz val="11"/>
        <rFont val="宋体"/>
        <charset val="134"/>
      </rPr>
      <t>区</t>
    </r>
  </si>
  <si>
    <t>6/1</t>
  </si>
  <si>
    <t>7/0</t>
  </si>
  <si>
    <t>抗病</t>
  </si>
  <si>
    <r>
      <t>2018</t>
    </r>
    <r>
      <rPr>
        <sz val="11"/>
        <rFont val="宋体"/>
        <charset val="134"/>
      </rPr>
      <t>区</t>
    </r>
  </si>
  <si>
    <t>4/2</t>
  </si>
  <si>
    <t>6/0</t>
  </si>
  <si>
    <t>高抗</t>
  </si>
  <si>
    <t>区平均</t>
  </si>
  <si>
    <r>
      <t>2019</t>
    </r>
    <r>
      <rPr>
        <sz val="11"/>
        <rFont val="宋体"/>
        <charset val="134"/>
      </rPr>
      <t>生</t>
    </r>
  </si>
  <si>
    <t>绿宝青</t>
  </si>
  <si>
    <t>5/2</t>
  </si>
  <si>
    <t>中抗</t>
  </si>
  <si>
    <t>CK</t>
  </si>
  <si>
    <r>
      <t>台湾</t>
    </r>
    <r>
      <rPr>
        <sz val="11"/>
        <rFont val="Times New Roman"/>
        <family val="1"/>
        <charset val="0"/>
      </rPr>
      <t>292</t>
    </r>
  </si>
  <si>
    <t>感病</t>
  </si>
  <si>
    <t>高感</t>
  </si>
  <si>
    <r>
      <t>南农</t>
    </r>
    <r>
      <rPr>
        <sz val="11"/>
        <rFont val="Times New Roman"/>
        <family val="1"/>
        <charset val="0"/>
      </rPr>
      <t>17-1</t>
    </r>
  </si>
  <si>
    <r>
      <t>苏鲜豆</t>
    </r>
    <r>
      <rPr>
        <sz val="11"/>
        <rFont val="Times New Roman"/>
        <family val="1"/>
        <charset val="0"/>
      </rPr>
      <t>26</t>
    </r>
  </si>
  <si>
    <t>5/0</t>
  </si>
  <si>
    <t>4/1</t>
  </si>
  <si>
    <t>中感</t>
  </si>
  <si>
    <t>4/3</t>
  </si>
  <si>
    <t>10/2</t>
  </si>
  <si>
    <t>8/4</t>
  </si>
  <si>
    <r>
      <t>通豆</t>
    </r>
    <r>
      <rPr>
        <sz val="11"/>
        <rFont val="Times New Roman"/>
        <family val="1"/>
        <charset val="0"/>
      </rPr>
      <t>6</t>
    </r>
    <r>
      <rPr>
        <sz val="11"/>
        <rFont val="宋体"/>
        <charset val="134"/>
      </rPr>
      <t>号</t>
    </r>
  </si>
  <si>
    <t>对照</t>
  </si>
  <si>
    <t>2020年拟报审粒用大豆品种各试点数据汇总</t>
  </si>
  <si>
    <t>年份及试验类型</t>
  </si>
  <si>
    <t>品种（系）名称</t>
  </si>
  <si>
    <t>产量结果</t>
  </si>
  <si>
    <t>田间调查记载</t>
  </si>
  <si>
    <t>室内考种结果</t>
  </si>
  <si>
    <t>成熟期（月/日）</t>
  </si>
  <si>
    <t>生育期（天）</t>
  </si>
  <si>
    <t>生长类型</t>
  </si>
  <si>
    <t>落叶性</t>
  </si>
  <si>
    <t>裂荚性</t>
  </si>
  <si>
    <t>株高（cm）</t>
  </si>
  <si>
    <r>
      <rPr>
        <sz val="10"/>
        <rFont val="宋体"/>
        <charset val="134"/>
      </rPr>
      <t>结荚高度（</t>
    </r>
    <r>
      <rPr>
        <sz val="10"/>
        <rFont val="Times New Roman"/>
        <charset val="0"/>
      </rPr>
      <t>cm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</si>
  <si>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有效分枝数</t>
    </r>
    <r>
      <rPr>
        <sz val="10"/>
        <rFont val="Times New Roman"/>
        <charset val="0"/>
      </rPr>
      <t>(</t>
    </r>
    <r>
      <rPr>
        <sz val="10"/>
        <rFont val="宋体"/>
        <charset val="134"/>
      </rPr>
      <t>个</t>
    </r>
    <r>
      <rPr>
        <sz val="10"/>
        <rFont val="Times New Roman"/>
        <charset val="0"/>
      </rPr>
      <t>)</t>
    </r>
  </si>
  <si>
    <r>
      <rPr>
        <sz val="10"/>
        <rFont val="宋体"/>
        <charset val="134"/>
      </rPr>
      <t>主茎节数</t>
    </r>
    <r>
      <rPr>
        <sz val="10"/>
        <rFont val="Times New Roman"/>
        <charset val="0"/>
      </rPr>
      <t>(</t>
    </r>
    <r>
      <rPr>
        <sz val="10"/>
        <rFont val="宋体"/>
        <charset val="134"/>
      </rPr>
      <t>个</t>
    </r>
    <r>
      <rPr>
        <sz val="10"/>
        <rFont val="Times New Roman"/>
        <charset val="0"/>
      </rPr>
      <t>)</t>
    </r>
  </si>
  <si>
    <r>
      <rPr>
        <sz val="10"/>
        <rFont val="宋体"/>
        <charset val="134"/>
      </rPr>
      <t>单株有效荚数</t>
    </r>
    <r>
      <rPr>
        <sz val="10"/>
        <rFont val="Times New Roman"/>
        <charset val="0"/>
      </rPr>
      <t>(</t>
    </r>
    <r>
      <rPr>
        <sz val="10"/>
        <rFont val="宋体"/>
        <charset val="134"/>
      </rPr>
      <t>个</t>
    </r>
    <r>
      <rPr>
        <sz val="10"/>
        <rFont val="Times New Roman"/>
        <charset val="0"/>
      </rPr>
      <t>)</t>
    </r>
  </si>
  <si>
    <t>单株粒数（个）</t>
  </si>
  <si>
    <r>
      <rPr>
        <sz val="10"/>
        <rFont val="宋体"/>
        <charset val="134"/>
      </rPr>
      <t>单荚粒数</t>
    </r>
    <r>
      <rPr>
        <sz val="10"/>
        <rFont val="Times New Roman"/>
        <charset val="0"/>
      </rPr>
      <t>(</t>
    </r>
    <r>
      <rPr>
        <sz val="10"/>
        <rFont val="宋体"/>
        <charset val="134"/>
      </rPr>
      <t>粒</t>
    </r>
    <r>
      <rPr>
        <sz val="10"/>
        <rFont val="Times New Roman"/>
        <charset val="0"/>
      </rPr>
      <t>)</t>
    </r>
  </si>
  <si>
    <r>
      <rPr>
        <sz val="10"/>
        <rFont val="宋体"/>
        <charset val="134"/>
      </rPr>
      <t>单株粒重</t>
    </r>
    <r>
      <rPr>
        <sz val="10"/>
        <rFont val="Times New Roman"/>
        <charset val="0"/>
      </rPr>
      <t>(</t>
    </r>
    <r>
      <rPr>
        <sz val="10"/>
        <rFont val="宋体"/>
        <charset val="134"/>
      </rPr>
      <t>克</t>
    </r>
    <r>
      <rPr>
        <sz val="10"/>
        <rFont val="Times New Roman"/>
        <charset val="0"/>
      </rPr>
      <t>)</t>
    </r>
  </si>
  <si>
    <r>
      <rPr>
        <sz val="10"/>
        <rFont val="宋体"/>
        <charset val="134"/>
      </rPr>
      <t>百粒重</t>
    </r>
    <r>
      <rPr>
        <sz val="10"/>
        <rFont val="Times New Roman"/>
        <charset val="0"/>
      </rPr>
      <t>(</t>
    </r>
    <r>
      <rPr>
        <sz val="10"/>
        <rFont val="宋体"/>
        <charset val="134"/>
      </rPr>
      <t>克</t>
    </r>
    <r>
      <rPr>
        <sz val="10"/>
        <rFont val="Times New Roman"/>
        <charset val="0"/>
      </rPr>
      <t>)</t>
    </r>
  </si>
  <si>
    <r>
      <rPr>
        <sz val="10"/>
        <rFont val="宋体"/>
        <charset val="134"/>
      </rPr>
      <t>虫食粒率</t>
    </r>
    <r>
      <rPr>
        <b/>
        <sz val="10.5"/>
        <color theme="1"/>
        <rFont val="Times New Roman"/>
        <charset val="134"/>
      </rPr>
      <t>%</t>
    </r>
  </si>
  <si>
    <r>
      <rPr>
        <sz val="10"/>
        <rFont val="宋体"/>
        <charset val="134"/>
      </rPr>
      <t>紫斑粒率</t>
    </r>
    <r>
      <rPr>
        <sz val="10"/>
        <rFont val="Times New Roman"/>
        <charset val="0"/>
      </rPr>
      <t>%</t>
    </r>
  </si>
  <si>
    <r>
      <rPr>
        <sz val="10"/>
        <rFont val="宋体"/>
        <charset val="134"/>
      </rPr>
      <t>褐斑粒率</t>
    </r>
    <r>
      <rPr>
        <sz val="10"/>
        <rFont val="Times New Roman"/>
        <charset val="0"/>
      </rPr>
      <t>%</t>
    </r>
  </si>
  <si>
    <t>荚形</t>
  </si>
  <si>
    <t>粒形</t>
  </si>
  <si>
    <t>种皮色</t>
  </si>
  <si>
    <t>种皮光泽</t>
  </si>
  <si>
    <t>种脐色</t>
  </si>
  <si>
    <t>子叶色</t>
  </si>
  <si>
    <t>类型</t>
  </si>
  <si>
    <r>
      <rPr>
        <sz val="10"/>
        <color theme="1"/>
        <rFont val="Times New Roman"/>
        <charset val="134"/>
      </rPr>
      <t>2017</t>
    </r>
    <r>
      <rPr>
        <sz val="10"/>
        <color theme="1"/>
        <rFont val="宋体"/>
        <charset val="134"/>
      </rPr>
      <t>年淮南区</t>
    </r>
  </si>
  <si>
    <t>苏夏17-S5</t>
  </si>
  <si>
    <r>
      <rPr>
        <sz val="10.5"/>
        <color theme="1"/>
        <rFont val="宋体"/>
        <charset val="134"/>
      </rPr>
      <t>南通</t>
    </r>
  </si>
  <si>
    <r>
      <rPr>
        <sz val="9"/>
        <color theme="1"/>
        <rFont val="宋体"/>
        <charset val="134"/>
      </rPr>
      <t>卵圆</t>
    </r>
  </si>
  <si>
    <r>
      <rPr>
        <sz val="9"/>
        <color theme="1"/>
        <rFont val="宋体"/>
        <charset val="134"/>
      </rPr>
      <t>紫</t>
    </r>
  </si>
  <si>
    <r>
      <rPr>
        <sz val="9"/>
        <color theme="1"/>
        <rFont val="宋体"/>
        <charset val="134"/>
      </rPr>
      <t>灰</t>
    </r>
  </si>
  <si>
    <r>
      <rPr>
        <sz val="9"/>
        <color theme="1"/>
        <rFont val="宋体"/>
        <charset val="134"/>
      </rPr>
      <t>直立</t>
    </r>
  </si>
  <si>
    <r>
      <rPr>
        <sz val="9"/>
        <color theme="1"/>
        <rFont val="宋体"/>
        <charset val="134"/>
      </rPr>
      <t>有限</t>
    </r>
  </si>
  <si>
    <r>
      <rPr>
        <sz val="9"/>
        <color theme="1"/>
        <rFont val="宋体"/>
        <charset val="134"/>
      </rPr>
      <t>半开张</t>
    </r>
  </si>
  <si>
    <r>
      <rPr>
        <sz val="9"/>
        <color theme="1"/>
        <rFont val="宋体"/>
        <charset val="134"/>
      </rPr>
      <t>好</t>
    </r>
  </si>
  <si>
    <r>
      <rPr>
        <sz val="9"/>
        <color theme="1"/>
        <rFont val="宋体"/>
        <charset val="134"/>
      </rPr>
      <t>不裂</t>
    </r>
  </si>
  <si>
    <r>
      <rPr>
        <sz val="9"/>
        <color theme="1"/>
        <rFont val="宋体"/>
        <charset val="134"/>
      </rPr>
      <t>弯廉</t>
    </r>
  </si>
  <si>
    <r>
      <rPr>
        <sz val="9"/>
        <color theme="1"/>
        <rFont val="宋体"/>
        <charset val="134"/>
      </rPr>
      <t>褐</t>
    </r>
  </si>
  <si>
    <r>
      <rPr>
        <sz val="9"/>
        <color theme="1"/>
        <rFont val="宋体"/>
        <charset val="134"/>
      </rPr>
      <t>扁椭圆</t>
    </r>
  </si>
  <si>
    <r>
      <rPr>
        <sz val="9"/>
        <color theme="1"/>
        <rFont val="宋体"/>
        <charset val="134"/>
      </rPr>
      <t>黄</t>
    </r>
  </si>
  <si>
    <r>
      <rPr>
        <sz val="9"/>
        <color theme="1"/>
        <rFont val="宋体"/>
        <charset val="134"/>
      </rPr>
      <t>微</t>
    </r>
  </si>
  <si>
    <r>
      <rPr>
        <sz val="10.5"/>
        <color theme="1"/>
        <rFont val="宋体"/>
        <charset val="134"/>
      </rPr>
      <t>中江</t>
    </r>
  </si>
  <si>
    <r>
      <rPr>
        <sz val="9"/>
        <color theme="1"/>
        <rFont val="宋体"/>
        <charset val="134"/>
      </rPr>
      <t>弱</t>
    </r>
  </si>
  <si>
    <r>
      <rPr>
        <sz val="9"/>
        <color theme="1"/>
        <rFont val="宋体"/>
        <charset val="134"/>
      </rPr>
      <t>落叶</t>
    </r>
  </si>
  <si>
    <r>
      <rPr>
        <sz val="9"/>
        <color theme="1"/>
        <rFont val="宋体"/>
        <charset val="134"/>
      </rPr>
      <t>无</t>
    </r>
  </si>
  <si>
    <r>
      <rPr>
        <sz val="9"/>
        <color theme="1"/>
        <rFont val="宋体"/>
        <charset val="134"/>
      </rPr>
      <t>椭圆</t>
    </r>
  </si>
  <si>
    <r>
      <rPr>
        <sz val="9"/>
        <color theme="1"/>
        <rFont val="宋体"/>
        <charset val="134"/>
      </rPr>
      <t>淡绿</t>
    </r>
  </si>
  <si>
    <r>
      <rPr>
        <sz val="9"/>
        <color theme="1"/>
        <rFont val="宋体"/>
        <charset val="134"/>
      </rPr>
      <t>微光</t>
    </r>
  </si>
  <si>
    <r>
      <rPr>
        <sz val="9"/>
        <color theme="1"/>
        <rFont val="宋体"/>
        <charset val="134"/>
      </rPr>
      <t>淡褐</t>
    </r>
  </si>
  <si>
    <r>
      <rPr>
        <sz val="10.5"/>
        <color theme="1"/>
        <rFont val="宋体"/>
        <charset val="134"/>
      </rPr>
      <t>南京站</t>
    </r>
  </si>
  <si>
    <r>
      <rPr>
        <sz val="9"/>
        <color theme="1"/>
        <rFont val="宋体"/>
        <charset val="134"/>
      </rPr>
      <t>卵</t>
    </r>
  </si>
  <si>
    <r>
      <rPr>
        <sz val="9"/>
        <color theme="1"/>
        <rFont val="宋体"/>
        <charset val="134"/>
      </rPr>
      <t>直</t>
    </r>
  </si>
  <si>
    <r>
      <rPr>
        <sz val="9"/>
        <color theme="1"/>
        <rFont val="宋体"/>
        <charset val="134"/>
      </rPr>
      <t>有</t>
    </r>
  </si>
  <si>
    <r>
      <rPr>
        <sz val="9"/>
        <color theme="1"/>
        <rFont val="宋体"/>
        <charset val="134"/>
      </rPr>
      <t>收</t>
    </r>
  </si>
  <si>
    <r>
      <rPr>
        <sz val="9"/>
        <color theme="1"/>
        <rFont val="宋体"/>
        <charset val="134"/>
      </rPr>
      <t>落</t>
    </r>
  </si>
  <si>
    <r>
      <rPr>
        <sz val="9"/>
        <color theme="1"/>
        <rFont val="宋体"/>
        <charset val="134"/>
      </rPr>
      <t>弯镰</t>
    </r>
  </si>
  <si>
    <r>
      <rPr>
        <sz val="9"/>
        <color theme="1"/>
        <rFont val="宋体"/>
        <charset val="134"/>
      </rPr>
      <t>圆</t>
    </r>
  </si>
  <si>
    <r>
      <rPr>
        <sz val="9"/>
        <color theme="1"/>
        <rFont val="宋体"/>
        <charset val="134"/>
      </rPr>
      <t>强</t>
    </r>
  </si>
  <si>
    <r>
      <rPr>
        <sz val="10.5"/>
        <color theme="1"/>
        <rFont val="宋体"/>
        <charset val="134"/>
      </rPr>
      <t>省院</t>
    </r>
  </si>
  <si>
    <r>
      <rPr>
        <sz val="9"/>
        <color theme="1"/>
        <rFont val="宋体"/>
        <charset val="134"/>
      </rPr>
      <t>中</t>
    </r>
  </si>
  <si>
    <r>
      <rPr>
        <sz val="9"/>
        <color theme="1"/>
        <rFont val="宋体"/>
        <charset val="134"/>
      </rPr>
      <t>收敛</t>
    </r>
  </si>
  <si>
    <r>
      <rPr>
        <sz val="9"/>
        <color theme="1"/>
        <rFont val="宋体"/>
        <charset val="134"/>
      </rPr>
      <t>鼓粒后</t>
    </r>
  </si>
  <si>
    <r>
      <rPr>
        <sz val="9"/>
        <color theme="1"/>
        <rFont val="宋体"/>
        <charset val="134"/>
      </rPr>
      <t>弯镰形</t>
    </r>
  </si>
  <si>
    <r>
      <rPr>
        <sz val="9"/>
        <color theme="1"/>
        <rFont val="宋体"/>
        <charset val="134"/>
      </rPr>
      <t>强光</t>
    </r>
  </si>
  <si>
    <r>
      <rPr>
        <sz val="10.5"/>
        <color theme="1"/>
        <rFont val="宋体"/>
        <charset val="134"/>
      </rPr>
      <t>东台</t>
    </r>
  </si>
  <si>
    <r>
      <rPr>
        <sz val="9"/>
        <color theme="1"/>
        <rFont val="宋体"/>
        <charset val="134"/>
      </rPr>
      <t>黄褐</t>
    </r>
  </si>
  <si>
    <r>
      <rPr>
        <b/>
        <sz val="10.5"/>
        <color theme="1"/>
        <rFont val="宋体"/>
        <charset val="134"/>
      </rPr>
      <t>平均</t>
    </r>
  </si>
  <si>
    <t>6/19~6/30</t>
  </si>
  <si>
    <t>6/24~7/9</t>
  </si>
  <si>
    <t>7/25~8/22</t>
  </si>
  <si>
    <t>10/7~10/19</t>
  </si>
  <si>
    <r>
      <rPr>
        <b/>
        <sz val="9"/>
        <color theme="1"/>
        <rFont val="宋体"/>
        <charset val="134"/>
      </rPr>
      <t>卵圆</t>
    </r>
  </si>
  <si>
    <r>
      <rPr>
        <b/>
        <sz val="9"/>
        <color theme="1"/>
        <rFont val="宋体"/>
        <charset val="134"/>
      </rPr>
      <t>紫</t>
    </r>
  </si>
  <si>
    <r>
      <rPr>
        <b/>
        <sz val="9"/>
        <color theme="1"/>
        <rFont val="宋体"/>
        <charset val="134"/>
      </rPr>
      <t>灰</t>
    </r>
  </si>
  <si>
    <r>
      <rPr>
        <b/>
        <sz val="9"/>
        <color theme="1"/>
        <rFont val="宋体"/>
        <charset val="134"/>
      </rPr>
      <t>直立</t>
    </r>
  </si>
  <si>
    <r>
      <rPr>
        <b/>
        <sz val="9"/>
        <color theme="1"/>
        <rFont val="宋体"/>
        <charset val="134"/>
      </rPr>
      <t>有限</t>
    </r>
  </si>
  <si>
    <r>
      <rPr>
        <b/>
        <sz val="9"/>
        <color theme="1"/>
        <rFont val="宋体"/>
        <charset val="134"/>
      </rPr>
      <t>收敛</t>
    </r>
  </si>
  <si>
    <r>
      <rPr>
        <b/>
        <sz val="9"/>
        <color theme="1"/>
        <rFont val="宋体"/>
        <charset val="134"/>
      </rPr>
      <t>落</t>
    </r>
  </si>
  <si>
    <r>
      <rPr>
        <b/>
        <sz val="9"/>
        <color theme="1"/>
        <rFont val="宋体"/>
        <charset val="134"/>
      </rPr>
      <t>不裂</t>
    </r>
  </si>
  <si>
    <r>
      <rPr>
        <b/>
        <sz val="9"/>
        <color theme="1"/>
        <rFont val="宋体"/>
        <charset val="134"/>
      </rPr>
      <t>弯廉</t>
    </r>
  </si>
  <si>
    <r>
      <rPr>
        <b/>
        <sz val="9"/>
        <color theme="1"/>
        <rFont val="宋体"/>
        <charset val="134"/>
      </rPr>
      <t>褐</t>
    </r>
  </si>
  <si>
    <r>
      <rPr>
        <b/>
        <sz val="9"/>
        <color theme="1"/>
        <rFont val="宋体"/>
        <charset val="134"/>
      </rPr>
      <t>椭圆</t>
    </r>
  </si>
  <si>
    <r>
      <rPr>
        <b/>
        <sz val="9"/>
        <color theme="1"/>
        <rFont val="宋体"/>
        <charset val="134"/>
      </rPr>
      <t>黄</t>
    </r>
  </si>
  <si>
    <r>
      <rPr>
        <b/>
        <sz val="9"/>
        <color theme="1"/>
        <rFont val="宋体"/>
        <charset val="134"/>
      </rPr>
      <t>微光</t>
    </r>
  </si>
  <si>
    <r>
      <rPr>
        <b/>
        <sz val="9"/>
        <color theme="1"/>
        <rFont val="宋体"/>
        <charset val="134"/>
      </rPr>
      <t>淡褐</t>
    </r>
  </si>
  <si>
    <r>
      <rPr>
        <sz val="11"/>
        <color theme="1"/>
        <rFont val="Times New Roman"/>
        <charset val="134"/>
      </rPr>
      <t>2018</t>
    </r>
    <r>
      <rPr>
        <sz val="11"/>
        <color theme="1"/>
        <rFont val="宋体"/>
        <charset val="134"/>
      </rPr>
      <t>淮南夏区</t>
    </r>
  </si>
  <si>
    <r>
      <rPr>
        <sz val="9"/>
        <color theme="1"/>
        <rFont val="宋体"/>
        <charset val="134"/>
      </rPr>
      <t>白</t>
    </r>
  </si>
  <si>
    <r>
      <rPr>
        <sz val="9"/>
        <color theme="1"/>
        <rFont val="宋体"/>
        <charset val="134"/>
      </rPr>
      <t>灰褐</t>
    </r>
  </si>
  <si>
    <r>
      <rPr>
        <sz val="9"/>
        <color theme="1"/>
        <rFont val="宋体"/>
        <charset val="134"/>
      </rPr>
      <t>浅黄</t>
    </r>
  </si>
  <si>
    <r>
      <rPr>
        <sz val="9"/>
        <color theme="1"/>
        <rFont val="宋体"/>
        <charset val="134"/>
      </rPr>
      <t>披针</t>
    </r>
  </si>
  <si>
    <r>
      <rPr>
        <sz val="9"/>
        <color theme="1"/>
        <rFont val="Times New Roman"/>
        <charset val="134"/>
      </rPr>
      <t>8</t>
    </r>
    <r>
      <rPr>
        <sz val="9"/>
        <color theme="1"/>
        <rFont val="宋体"/>
        <charset val="134"/>
      </rPr>
      <t>月</t>
    </r>
    <r>
      <rPr>
        <sz val="9"/>
        <color theme="1"/>
        <rFont val="Times New Roman"/>
        <charset val="134"/>
      </rPr>
      <t>20</t>
    </r>
  </si>
  <si>
    <r>
      <rPr>
        <sz val="9"/>
        <color theme="1"/>
        <rFont val="宋体"/>
        <charset val="134"/>
      </rPr>
      <t>深褐</t>
    </r>
  </si>
  <si>
    <r>
      <rPr>
        <sz val="9"/>
        <color theme="1"/>
        <rFont val="宋体"/>
        <charset val="134"/>
      </rPr>
      <t>黄色</t>
    </r>
  </si>
  <si>
    <r>
      <rPr>
        <sz val="9"/>
        <color theme="1"/>
        <rFont val="宋体"/>
        <charset val="134"/>
      </rPr>
      <t>褐色</t>
    </r>
  </si>
  <si>
    <r>
      <rPr>
        <sz val="9"/>
        <color theme="1"/>
        <rFont val="宋体"/>
        <charset val="134"/>
      </rPr>
      <t>长椭圆</t>
    </r>
  </si>
  <si>
    <r>
      <rPr>
        <sz val="9"/>
        <color theme="1"/>
        <rFont val="宋体"/>
        <charset val="134"/>
      </rPr>
      <t>白色</t>
    </r>
  </si>
  <si>
    <r>
      <rPr>
        <sz val="9"/>
        <color theme="1"/>
        <rFont val="宋体"/>
        <charset val="134"/>
      </rPr>
      <t>亚有限</t>
    </r>
  </si>
  <si>
    <r>
      <rPr>
        <sz val="9"/>
        <color theme="1"/>
        <rFont val="宋体"/>
        <charset val="134"/>
      </rPr>
      <t>圆椭</t>
    </r>
  </si>
  <si>
    <r>
      <rPr>
        <sz val="10.5"/>
        <color theme="1"/>
        <rFont val="宋体"/>
        <charset val="134"/>
      </rPr>
      <t>泰兴</t>
    </r>
  </si>
  <si>
    <r>
      <rPr>
        <sz val="9"/>
        <color theme="1"/>
        <rFont val="宋体"/>
        <charset val="134"/>
      </rPr>
      <t>半开</t>
    </r>
  </si>
  <si>
    <r>
      <rPr>
        <sz val="9"/>
        <color theme="1"/>
        <rFont val="宋体"/>
        <charset val="134"/>
      </rPr>
      <t>半落</t>
    </r>
  </si>
  <si>
    <r>
      <rPr>
        <sz val="9"/>
        <color theme="1"/>
        <rFont val="宋体"/>
        <charset val="134"/>
      </rPr>
      <t>轻裂</t>
    </r>
  </si>
  <si>
    <r>
      <rPr>
        <sz val="9"/>
        <color theme="1"/>
        <rFont val="Times New Roman"/>
        <charset val="134"/>
      </rPr>
      <t>0</t>
    </r>
    <r>
      <rPr>
        <sz val="9"/>
        <color theme="1"/>
        <rFont val="宋体"/>
        <charset val="134"/>
      </rPr>
      <t>级</t>
    </r>
  </si>
  <si>
    <r>
      <rPr>
        <sz val="10.5"/>
        <color theme="1"/>
        <rFont val="宋体"/>
        <charset val="134"/>
      </rPr>
      <t>南农</t>
    </r>
  </si>
  <si>
    <r>
      <rPr>
        <sz val="9"/>
        <color theme="1"/>
        <rFont val="宋体"/>
        <charset val="134"/>
      </rPr>
      <t>长卵圆</t>
    </r>
  </si>
  <si>
    <r>
      <rPr>
        <sz val="9"/>
        <color theme="1"/>
        <rFont val="宋体"/>
        <charset val="134"/>
      </rPr>
      <t>易落</t>
    </r>
  </si>
  <si>
    <r>
      <rPr>
        <sz val="9"/>
        <color theme="1"/>
        <rFont val="宋体"/>
        <charset val="134"/>
      </rPr>
      <t>无光</t>
    </r>
  </si>
  <si>
    <t>6/17-7/2</t>
  </si>
  <si>
    <t>6/24-7/6</t>
  </si>
  <si>
    <t>7/22-8/9</t>
  </si>
  <si>
    <t>9/29-10/17</t>
  </si>
  <si>
    <r>
      <rPr>
        <b/>
        <sz val="9"/>
        <color theme="1"/>
        <rFont val="宋体"/>
        <charset val="134"/>
      </rPr>
      <t>白</t>
    </r>
  </si>
  <si>
    <r>
      <rPr>
        <b/>
        <sz val="9"/>
        <color theme="1"/>
        <rFont val="宋体"/>
        <charset val="134"/>
      </rPr>
      <t>弯镰</t>
    </r>
  </si>
  <si>
    <r>
      <rPr>
        <b/>
        <sz val="9"/>
        <color theme="1"/>
        <rFont val="宋体"/>
        <charset val="134"/>
      </rPr>
      <t>灰褐</t>
    </r>
  </si>
  <si>
    <r>
      <rPr>
        <b/>
        <sz val="9"/>
        <color theme="1"/>
        <rFont val="宋体"/>
        <charset val="134"/>
      </rPr>
      <t>强</t>
    </r>
  </si>
  <si>
    <t>2019年淮南生</t>
  </si>
  <si>
    <r>
      <rPr>
        <sz val="9"/>
        <color rgb="FF000000"/>
        <rFont val="宋体"/>
        <charset val="134"/>
      </rPr>
      <t>椭圆</t>
    </r>
  </si>
  <si>
    <r>
      <rPr>
        <sz val="9"/>
        <color rgb="FF000000"/>
        <rFont val="宋体"/>
        <charset val="134"/>
      </rPr>
      <t>紫</t>
    </r>
  </si>
  <si>
    <r>
      <rPr>
        <sz val="9"/>
        <color rgb="FF000000"/>
        <rFont val="宋体"/>
        <charset val="134"/>
      </rPr>
      <t>灰</t>
    </r>
  </si>
  <si>
    <r>
      <rPr>
        <sz val="9"/>
        <color rgb="FF000000"/>
        <rFont val="宋体"/>
        <charset val="134"/>
      </rPr>
      <t>直立</t>
    </r>
  </si>
  <si>
    <r>
      <rPr>
        <sz val="9"/>
        <color rgb="FF000000"/>
        <rFont val="宋体"/>
        <charset val="134"/>
      </rPr>
      <t>有限</t>
    </r>
  </si>
  <si>
    <r>
      <rPr>
        <sz val="9"/>
        <color rgb="FF000000"/>
        <rFont val="宋体"/>
        <charset val="134"/>
      </rPr>
      <t>收敛</t>
    </r>
  </si>
  <si>
    <r>
      <rPr>
        <sz val="9"/>
        <color rgb="FF000000"/>
        <rFont val="宋体"/>
        <charset val="134"/>
      </rPr>
      <t>好</t>
    </r>
  </si>
  <si>
    <r>
      <rPr>
        <sz val="9"/>
        <color rgb="FF000000"/>
        <rFont val="宋体"/>
        <charset val="134"/>
      </rPr>
      <t>不裂</t>
    </r>
  </si>
  <si>
    <r>
      <rPr>
        <sz val="9"/>
        <color rgb="FF000000"/>
        <rFont val="宋体"/>
        <charset val="134"/>
      </rPr>
      <t>弯镰</t>
    </r>
  </si>
  <si>
    <r>
      <rPr>
        <sz val="9"/>
        <color rgb="FF000000"/>
        <rFont val="宋体"/>
        <charset val="134"/>
      </rPr>
      <t>黄</t>
    </r>
  </si>
  <si>
    <r>
      <rPr>
        <sz val="9"/>
        <color rgb="FF000000"/>
        <rFont val="宋体"/>
        <charset val="134"/>
      </rPr>
      <t>圆</t>
    </r>
  </si>
  <si>
    <r>
      <rPr>
        <sz val="9"/>
        <color rgb="FF000000"/>
        <rFont val="宋体"/>
        <charset val="134"/>
      </rPr>
      <t>强光</t>
    </r>
  </si>
  <si>
    <r>
      <rPr>
        <sz val="10"/>
        <color rgb="FF000000"/>
        <rFont val="宋体"/>
        <charset val="134"/>
      </rPr>
      <t>南京站</t>
    </r>
  </si>
  <si>
    <r>
      <rPr>
        <sz val="9"/>
        <color rgb="FF000000"/>
        <rFont val="宋体"/>
        <charset val="134"/>
      </rPr>
      <t>卵圆</t>
    </r>
  </si>
  <si>
    <r>
      <rPr>
        <sz val="9"/>
        <color rgb="FF000000"/>
        <rFont val="宋体"/>
        <charset val="134"/>
      </rPr>
      <t>收</t>
    </r>
  </si>
  <si>
    <r>
      <rPr>
        <sz val="9"/>
        <color rgb="FF000000"/>
        <rFont val="宋体"/>
        <charset val="134"/>
      </rPr>
      <t>落</t>
    </r>
  </si>
  <si>
    <r>
      <rPr>
        <sz val="9"/>
        <color rgb="FF000000"/>
        <rFont val="宋体"/>
        <charset val="134"/>
      </rPr>
      <t>褐</t>
    </r>
  </si>
  <si>
    <r>
      <rPr>
        <sz val="9"/>
        <color rgb="FF000000"/>
        <rFont val="宋体"/>
        <charset val="134"/>
      </rPr>
      <t>长椭圆</t>
    </r>
  </si>
  <si>
    <r>
      <rPr>
        <sz val="9"/>
        <color rgb="FF000000"/>
        <rFont val="宋体"/>
        <charset val="134"/>
      </rPr>
      <t>亚有限</t>
    </r>
  </si>
  <si>
    <r>
      <rPr>
        <sz val="9"/>
        <color rgb="FF000000"/>
        <rFont val="宋体"/>
        <charset val="134"/>
      </rPr>
      <t>半开张</t>
    </r>
  </si>
  <si>
    <r>
      <rPr>
        <sz val="9"/>
        <color rgb="FF000000"/>
        <rFont val="宋体"/>
        <charset val="134"/>
      </rPr>
      <t>深褐</t>
    </r>
  </si>
  <si>
    <r>
      <rPr>
        <sz val="9"/>
        <color rgb="FF000000"/>
        <rFont val="宋体"/>
        <charset val="134"/>
      </rPr>
      <t>淡褐</t>
    </r>
  </si>
  <si>
    <r>
      <rPr>
        <sz val="10"/>
        <color rgb="FF000000"/>
        <rFont val="宋体"/>
        <charset val="134"/>
      </rPr>
      <t>东台</t>
    </r>
  </si>
  <si>
    <r>
      <rPr>
        <sz val="9"/>
        <color rgb="FF000000"/>
        <rFont val="宋体"/>
        <charset val="134"/>
      </rPr>
      <t>灰褐</t>
    </r>
  </si>
  <si>
    <r>
      <rPr>
        <sz val="9"/>
        <color rgb="FF000000"/>
        <rFont val="宋体"/>
        <charset val="134"/>
      </rPr>
      <t>幑光</t>
    </r>
  </si>
  <si>
    <r>
      <rPr>
        <sz val="10"/>
        <color rgb="FF000000"/>
        <rFont val="宋体"/>
        <charset val="134"/>
      </rPr>
      <t>泰兴</t>
    </r>
  </si>
  <si>
    <r>
      <rPr>
        <sz val="9"/>
        <color rgb="FF000000"/>
        <rFont val="宋体"/>
        <charset val="134"/>
      </rPr>
      <t>轻度</t>
    </r>
  </si>
  <si>
    <r>
      <rPr>
        <sz val="9"/>
        <color rgb="FF000000"/>
        <rFont val="宋体"/>
        <charset val="134"/>
      </rPr>
      <t>长卵圆</t>
    </r>
  </si>
  <si>
    <r>
      <rPr>
        <sz val="9"/>
        <color rgb="FF000000"/>
        <rFont val="宋体"/>
        <charset val="134"/>
      </rPr>
      <t>易落</t>
    </r>
  </si>
  <si>
    <r>
      <rPr>
        <sz val="9"/>
        <color rgb="FF000000"/>
        <rFont val="宋体"/>
        <charset val="134"/>
      </rPr>
      <t>浅褐</t>
    </r>
  </si>
  <si>
    <r>
      <rPr>
        <sz val="10"/>
        <color rgb="FF000000"/>
        <rFont val="宋体"/>
        <charset val="134"/>
      </rPr>
      <t>扬子江</t>
    </r>
    <r>
      <rPr>
        <sz val="10"/>
        <color rgb="FF000000"/>
        <rFont val="Times New Roman"/>
        <charset val="134"/>
      </rPr>
      <t> </t>
    </r>
  </si>
  <si>
    <r>
      <rPr>
        <b/>
        <sz val="9"/>
        <color rgb="FF000000"/>
        <rFont val="宋体"/>
        <charset val="134"/>
      </rPr>
      <t>卵圆</t>
    </r>
  </si>
  <si>
    <r>
      <rPr>
        <b/>
        <sz val="9"/>
        <color rgb="FF000000"/>
        <rFont val="宋体"/>
        <charset val="134"/>
      </rPr>
      <t>紫</t>
    </r>
  </si>
  <si>
    <r>
      <rPr>
        <b/>
        <sz val="9"/>
        <color rgb="FF000000"/>
        <rFont val="宋体"/>
        <charset val="134"/>
      </rPr>
      <t>灰</t>
    </r>
  </si>
  <si>
    <r>
      <rPr>
        <b/>
        <sz val="9"/>
        <color rgb="FF000000"/>
        <rFont val="宋体"/>
        <charset val="134"/>
      </rPr>
      <t>直立</t>
    </r>
  </si>
  <si>
    <r>
      <rPr>
        <b/>
        <sz val="9"/>
        <color rgb="FF000000"/>
        <rFont val="宋体"/>
        <charset val="134"/>
      </rPr>
      <t>有限</t>
    </r>
  </si>
  <si>
    <r>
      <rPr>
        <b/>
        <sz val="9"/>
        <color rgb="FF000000"/>
        <rFont val="宋体"/>
        <charset val="134"/>
      </rPr>
      <t>收敛</t>
    </r>
  </si>
  <si>
    <r>
      <rPr>
        <b/>
        <sz val="9"/>
        <color rgb="FF000000"/>
        <rFont val="宋体"/>
        <charset val="134"/>
      </rPr>
      <t>落</t>
    </r>
  </si>
  <si>
    <r>
      <rPr>
        <b/>
        <sz val="9"/>
        <color rgb="FF000000"/>
        <rFont val="宋体"/>
        <charset val="134"/>
      </rPr>
      <t>不裂</t>
    </r>
  </si>
  <si>
    <r>
      <rPr>
        <b/>
        <sz val="9"/>
        <color rgb="FF000000"/>
        <rFont val="宋体"/>
        <charset val="134"/>
      </rPr>
      <t>弯镰</t>
    </r>
  </si>
  <si>
    <r>
      <rPr>
        <b/>
        <sz val="9"/>
        <color rgb="FF000000"/>
        <rFont val="宋体"/>
        <charset val="134"/>
      </rPr>
      <t>褐</t>
    </r>
  </si>
  <si>
    <r>
      <rPr>
        <b/>
        <sz val="9"/>
        <color rgb="FF000000"/>
        <rFont val="宋体"/>
        <charset val="134"/>
      </rPr>
      <t>圆</t>
    </r>
  </si>
  <si>
    <r>
      <rPr>
        <b/>
        <sz val="9"/>
        <color rgb="FF000000"/>
        <rFont val="宋体"/>
        <charset val="134"/>
      </rPr>
      <t>黄</t>
    </r>
  </si>
  <si>
    <r>
      <rPr>
        <b/>
        <sz val="9"/>
        <color rgb="FF000000"/>
        <rFont val="宋体"/>
        <charset val="134"/>
      </rPr>
      <t>强光</t>
    </r>
  </si>
  <si>
    <r>
      <rPr>
        <b/>
        <sz val="9"/>
        <color rgb="FF000000"/>
        <rFont val="宋体"/>
        <charset val="134"/>
      </rPr>
      <t>淡褐</t>
    </r>
  </si>
  <si>
    <t>瑞豆1号</t>
  </si>
  <si>
    <r>
      <rPr>
        <sz val="9"/>
        <color theme="1"/>
        <rFont val="宋体"/>
        <charset val="134"/>
      </rPr>
      <t>棕</t>
    </r>
  </si>
  <si>
    <r>
      <rPr>
        <sz val="9"/>
        <color theme="1"/>
        <rFont val="宋体"/>
        <charset val="134"/>
      </rPr>
      <t>黑</t>
    </r>
  </si>
  <si>
    <r>
      <rPr>
        <sz val="9"/>
        <color theme="1"/>
        <rFont val="宋体"/>
        <charset val="134"/>
      </rPr>
      <t>开张</t>
    </r>
  </si>
  <si>
    <r>
      <rPr>
        <sz val="9"/>
        <color theme="1"/>
        <rFont val="宋体"/>
        <charset val="134"/>
      </rPr>
      <t>黒</t>
    </r>
  </si>
  <si>
    <t>7/30~8/24</t>
  </si>
  <si>
    <t>10/5~10/25</t>
  </si>
  <si>
    <r>
      <rPr>
        <b/>
        <sz val="9"/>
        <color theme="1"/>
        <rFont val="宋体"/>
        <charset val="134"/>
      </rPr>
      <t>棕</t>
    </r>
  </si>
  <si>
    <r>
      <rPr>
        <b/>
        <sz val="9"/>
        <color theme="1"/>
        <rFont val="宋体"/>
        <charset val="134"/>
      </rPr>
      <t>半开张</t>
    </r>
  </si>
  <si>
    <r>
      <rPr>
        <b/>
        <sz val="9"/>
        <color theme="1"/>
        <rFont val="宋体"/>
        <charset val="134"/>
      </rPr>
      <t>褐色</t>
    </r>
  </si>
  <si>
    <r>
      <rPr>
        <sz val="9"/>
        <color theme="1"/>
        <rFont val="宋体"/>
        <charset val="134"/>
      </rPr>
      <t>半直立</t>
    </r>
  </si>
  <si>
    <r>
      <rPr>
        <sz val="9"/>
        <color theme="1"/>
        <rFont val="宋体"/>
        <charset val="134"/>
      </rPr>
      <t>淡黄</t>
    </r>
  </si>
  <si>
    <r>
      <rPr>
        <sz val="9"/>
        <color theme="1"/>
        <rFont val="宋体"/>
        <charset val="134"/>
      </rPr>
      <t>黑色</t>
    </r>
  </si>
  <si>
    <r>
      <rPr>
        <sz val="9"/>
        <color theme="1"/>
        <rFont val="宋体"/>
        <charset val="134"/>
      </rPr>
      <t>紫色</t>
    </r>
  </si>
  <si>
    <r>
      <rPr>
        <sz val="9"/>
        <color theme="1"/>
        <rFont val="宋体"/>
        <charset val="134"/>
      </rPr>
      <t>中等</t>
    </r>
  </si>
  <si>
    <r>
      <rPr>
        <sz val="9"/>
        <color theme="1"/>
        <rFont val="宋体"/>
        <charset val="134"/>
      </rPr>
      <t>全落</t>
    </r>
  </si>
  <si>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级</t>
    </r>
  </si>
  <si>
    <t>7/26-8/10</t>
  </si>
  <si>
    <t>10/4-10/19</t>
  </si>
  <si>
    <r>
      <rPr>
        <b/>
        <sz val="9"/>
        <color theme="1"/>
        <rFont val="宋体"/>
        <charset val="134"/>
      </rPr>
      <t>有</t>
    </r>
  </si>
  <si>
    <r>
      <rPr>
        <b/>
        <sz val="9"/>
        <color theme="1"/>
        <rFont val="宋体"/>
        <charset val="134"/>
      </rPr>
      <t>微</t>
    </r>
  </si>
  <si>
    <r>
      <rPr>
        <b/>
        <sz val="9"/>
        <color theme="1"/>
        <rFont val="宋体"/>
        <charset val="134"/>
      </rPr>
      <t>黑</t>
    </r>
  </si>
  <si>
    <r>
      <rPr>
        <sz val="9"/>
        <color rgb="FF000000"/>
        <rFont val="宋体"/>
        <charset val="134"/>
      </rPr>
      <t>棕</t>
    </r>
  </si>
  <si>
    <r>
      <rPr>
        <sz val="9"/>
        <color rgb="FF000000"/>
        <rFont val="宋体"/>
        <charset val="134"/>
      </rPr>
      <t>无光</t>
    </r>
  </si>
  <si>
    <r>
      <rPr>
        <sz val="9"/>
        <color rgb="FF000000"/>
        <rFont val="宋体"/>
        <charset val="134"/>
      </rPr>
      <t>蓝</t>
    </r>
  </si>
  <si>
    <r>
      <rPr>
        <sz val="9"/>
        <color rgb="FF000000"/>
        <rFont val="宋体"/>
        <charset val="134"/>
      </rPr>
      <t>直</t>
    </r>
  </si>
  <si>
    <r>
      <rPr>
        <sz val="9"/>
        <color rgb="FF000000"/>
        <rFont val="宋体"/>
        <charset val="134"/>
      </rPr>
      <t>中等</t>
    </r>
  </si>
  <si>
    <r>
      <rPr>
        <sz val="9"/>
        <color rgb="FF000000"/>
        <rFont val="宋体"/>
        <charset val="134"/>
      </rPr>
      <t>黑</t>
    </r>
  </si>
  <si>
    <r>
      <rPr>
        <sz val="9"/>
        <color rgb="FF000000"/>
        <rFont val="宋体"/>
        <charset val="134"/>
      </rPr>
      <t>黒</t>
    </r>
  </si>
  <si>
    <r>
      <rPr>
        <sz val="9"/>
        <color rgb="FF000000"/>
        <rFont val="宋体"/>
        <charset val="134"/>
      </rPr>
      <t>微光</t>
    </r>
  </si>
  <si>
    <r>
      <rPr>
        <sz val="9"/>
        <color rgb="FF000000"/>
        <rFont val="宋体"/>
        <charset val="134"/>
      </rPr>
      <t>淡黑</t>
    </r>
  </si>
  <si>
    <r>
      <rPr>
        <b/>
        <sz val="9"/>
        <color rgb="FF000000"/>
        <rFont val="宋体"/>
        <charset val="134"/>
      </rPr>
      <t>棕</t>
    </r>
  </si>
  <si>
    <r>
      <rPr>
        <b/>
        <sz val="9"/>
        <color rgb="FF000000"/>
        <rFont val="宋体"/>
        <charset val="134"/>
      </rPr>
      <t>微光</t>
    </r>
  </si>
  <si>
    <r>
      <rPr>
        <b/>
        <sz val="9"/>
        <color rgb="FF000000"/>
        <rFont val="宋体"/>
        <charset val="134"/>
      </rPr>
      <t>黑</t>
    </r>
  </si>
  <si>
    <t>盐豆198</t>
  </si>
  <si>
    <r>
      <rPr>
        <sz val="9"/>
        <color theme="1"/>
        <rFont val="宋体"/>
        <charset val="134"/>
      </rPr>
      <t>披</t>
    </r>
  </si>
  <si>
    <r>
      <rPr>
        <sz val="9"/>
        <color theme="1"/>
        <rFont val="宋体"/>
        <charset val="134"/>
      </rPr>
      <t>圆形</t>
    </r>
  </si>
  <si>
    <t>10/12~10/24</t>
  </si>
  <si>
    <r>
      <rPr>
        <b/>
        <sz val="9"/>
        <color theme="1"/>
        <rFont val="宋体"/>
        <charset val="134"/>
      </rPr>
      <t>披针</t>
    </r>
  </si>
  <si>
    <r>
      <rPr>
        <b/>
        <sz val="9"/>
        <color theme="1"/>
        <rFont val="宋体"/>
        <charset val="134"/>
      </rPr>
      <t>亚有限</t>
    </r>
  </si>
  <si>
    <r>
      <rPr>
        <b/>
        <sz val="9"/>
        <color theme="1"/>
        <rFont val="宋体"/>
        <charset val="134"/>
      </rPr>
      <t>圆</t>
    </r>
  </si>
  <si>
    <r>
      <rPr>
        <sz val="9"/>
        <color theme="1"/>
        <rFont val="宋体"/>
        <charset val="134"/>
      </rPr>
      <t>直棒</t>
    </r>
  </si>
  <si>
    <r>
      <rPr>
        <sz val="9"/>
        <color theme="1"/>
        <rFont val="宋体"/>
        <charset val="134"/>
      </rPr>
      <t>浅褐</t>
    </r>
  </si>
  <si>
    <t>10/5-10/24</t>
  </si>
  <si>
    <r>
      <rPr>
        <sz val="10.5"/>
        <color rgb="FF000000"/>
        <rFont val="宋体"/>
        <charset val="134"/>
      </rPr>
      <t>南通</t>
    </r>
  </si>
  <si>
    <r>
      <rPr>
        <sz val="9"/>
        <color rgb="FF000000"/>
        <rFont val="宋体"/>
        <charset val="134"/>
      </rPr>
      <t>披针</t>
    </r>
  </si>
  <si>
    <r>
      <rPr>
        <sz val="10.5"/>
        <color rgb="FF000000"/>
        <rFont val="宋体"/>
        <charset val="134"/>
      </rPr>
      <t>南京站</t>
    </r>
  </si>
  <si>
    <r>
      <rPr>
        <sz val="10.5"/>
        <color rgb="FF000000"/>
        <rFont val="宋体"/>
        <charset val="134"/>
      </rPr>
      <t>省院</t>
    </r>
  </si>
  <si>
    <r>
      <rPr>
        <sz val="9"/>
        <color rgb="FF000000"/>
        <rFont val="宋体"/>
        <charset val="134"/>
      </rPr>
      <t>黄色</t>
    </r>
  </si>
  <si>
    <r>
      <rPr>
        <sz val="10.5"/>
        <color rgb="FF000000"/>
        <rFont val="宋体"/>
        <charset val="134"/>
      </rPr>
      <t>东台</t>
    </r>
  </si>
  <si>
    <r>
      <rPr>
        <sz val="10.5"/>
        <color rgb="FF000000"/>
        <rFont val="宋体"/>
        <charset val="134"/>
      </rPr>
      <t>泰兴</t>
    </r>
  </si>
  <si>
    <r>
      <rPr>
        <sz val="10.5"/>
        <color rgb="FF000000"/>
        <rFont val="宋体"/>
        <charset val="134"/>
      </rPr>
      <t>南农</t>
    </r>
  </si>
  <si>
    <r>
      <rPr>
        <sz val="10.5"/>
        <color rgb="FF000000"/>
        <rFont val="宋体"/>
        <charset val="134"/>
      </rPr>
      <t>扬子江</t>
    </r>
  </si>
  <si>
    <r>
      <rPr>
        <b/>
        <sz val="10.5"/>
        <color rgb="FF000000"/>
        <rFont val="宋体"/>
        <charset val="134"/>
      </rPr>
      <t>平均</t>
    </r>
  </si>
  <si>
    <r>
      <rPr>
        <b/>
        <sz val="9"/>
        <color rgb="FF000000"/>
        <rFont val="宋体"/>
        <charset val="134"/>
      </rPr>
      <t>披针</t>
    </r>
  </si>
  <si>
    <t>圣豆3号</t>
  </si>
  <si>
    <r>
      <rPr>
        <sz val="9"/>
        <color theme="1"/>
        <rFont val="宋体"/>
        <charset val="134"/>
      </rPr>
      <t>椭</t>
    </r>
  </si>
  <si>
    <r>
      <rPr>
        <sz val="9"/>
        <color theme="1"/>
        <rFont val="宋体"/>
        <charset val="134"/>
      </rPr>
      <t>直葫芦</t>
    </r>
  </si>
  <si>
    <t>7/25~8/19</t>
  </si>
  <si>
    <t>9/28~10/16</t>
  </si>
  <si>
    <r>
      <rPr>
        <b/>
        <sz val="9"/>
        <color theme="1"/>
        <rFont val="宋体"/>
        <charset val="134"/>
      </rPr>
      <t>黄褐</t>
    </r>
  </si>
  <si>
    <r>
      <rPr>
        <sz val="9"/>
        <color theme="1"/>
        <rFont val="宋体"/>
        <charset val="134"/>
      </rPr>
      <t>扁平形</t>
    </r>
  </si>
  <si>
    <r>
      <rPr>
        <sz val="9"/>
        <color theme="1"/>
        <rFont val="宋体"/>
        <charset val="134"/>
      </rPr>
      <t>差</t>
    </r>
  </si>
  <si>
    <t>7/22-8/8</t>
  </si>
  <si>
    <t>9/25-10/15</t>
  </si>
  <si>
    <r>
      <rPr>
        <b/>
        <sz val="9"/>
        <color theme="1"/>
        <rFont val="宋体"/>
        <charset val="134"/>
      </rPr>
      <t>易落</t>
    </r>
  </si>
  <si>
    <r>
      <rPr>
        <b/>
        <sz val="9"/>
        <color theme="1"/>
        <rFont val="宋体"/>
        <charset val="134"/>
      </rPr>
      <t>浅黄</t>
    </r>
  </si>
  <si>
    <r>
      <rPr>
        <sz val="9"/>
        <color rgb="FF000000"/>
        <rFont val="宋体"/>
        <charset val="134"/>
      </rPr>
      <t>紧凑</t>
    </r>
  </si>
  <si>
    <r>
      <rPr>
        <sz val="9"/>
        <color rgb="FF000000"/>
        <rFont val="宋体"/>
        <charset val="134"/>
      </rPr>
      <t>淡黄</t>
    </r>
  </si>
  <si>
    <r>
      <rPr>
        <sz val="9"/>
        <color rgb="FF000000"/>
        <rFont val="宋体"/>
        <charset val="134"/>
      </rPr>
      <t>褐脐</t>
    </r>
  </si>
  <si>
    <r>
      <rPr>
        <b/>
        <sz val="9"/>
        <color rgb="FF000000"/>
        <rFont val="宋体"/>
        <charset val="134"/>
      </rPr>
      <t>椭圆</t>
    </r>
  </si>
  <si>
    <r>
      <rPr>
        <sz val="10"/>
        <color theme="1"/>
        <rFont val="Times New Roman"/>
        <charset val="134"/>
      </rPr>
      <t>2017</t>
    </r>
    <r>
      <rPr>
        <sz val="10"/>
        <color theme="1"/>
        <rFont val="宋体"/>
        <charset val="134"/>
      </rPr>
      <t>年淮北区</t>
    </r>
  </si>
  <si>
    <t>苏夏17-H23</t>
  </si>
  <si>
    <r>
      <rPr>
        <sz val="11"/>
        <color theme="1"/>
        <rFont val="宋体"/>
        <charset val="134"/>
      </rPr>
      <t>徐州</t>
    </r>
  </si>
  <si>
    <r>
      <rPr>
        <sz val="9"/>
        <color theme="1"/>
        <rFont val="宋体"/>
        <charset val="134"/>
      </rPr>
      <t>不</t>
    </r>
  </si>
  <si>
    <r>
      <rPr>
        <sz val="11"/>
        <color theme="1"/>
        <rFont val="宋体"/>
        <charset val="134"/>
      </rPr>
      <t>东海</t>
    </r>
  </si>
  <si>
    <r>
      <rPr>
        <sz val="9"/>
        <color theme="1"/>
        <rFont val="宋体"/>
        <charset val="134"/>
      </rPr>
      <t>畅</t>
    </r>
  </si>
  <si>
    <r>
      <rPr>
        <sz val="11"/>
        <color theme="1"/>
        <rFont val="宋体"/>
        <charset val="134"/>
      </rPr>
      <t>东辛</t>
    </r>
  </si>
  <si>
    <r>
      <rPr>
        <sz val="11"/>
        <color theme="1"/>
        <rFont val="宋体"/>
        <charset val="134"/>
      </rPr>
      <t>宿迁</t>
    </r>
  </si>
  <si>
    <r>
      <rPr>
        <sz val="11"/>
        <color theme="1"/>
        <rFont val="宋体"/>
        <charset val="134"/>
      </rPr>
      <t>灌云</t>
    </r>
  </si>
  <si>
    <r>
      <rPr>
        <sz val="11"/>
        <color theme="1"/>
        <rFont val="宋体"/>
        <charset val="134"/>
      </rPr>
      <t>淮安</t>
    </r>
  </si>
  <si>
    <r>
      <rPr>
        <sz val="9"/>
        <color theme="1"/>
        <rFont val="宋体"/>
        <charset val="134"/>
      </rPr>
      <t>鼓粒</t>
    </r>
  </si>
  <si>
    <r>
      <rPr>
        <sz val="9"/>
        <color theme="1"/>
        <rFont val="宋体"/>
        <charset val="134"/>
      </rPr>
      <t>扁圆</t>
    </r>
  </si>
  <si>
    <r>
      <rPr>
        <b/>
        <sz val="11"/>
        <color theme="1"/>
        <rFont val="宋体"/>
        <charset val="134"/>
      </rPr>
      <t>平均</t>
    </r>
  </si>
  <si>
    <t>6/13-7/3</t>
  </si>
  <si>
    <t>6/19-7/8</t>
  </si>
  <si>
    <t>7/28-8/11</t>
  </si>
  <si>
    <t>10/4-10/18</t>
  </si>
  <si>
    <r>
      <rPr>
        <b/>
        <sz val="9"/>
        <color theme="1"/>
        <rFont val="宋体"/>
        <charset val="134"/>
      </rPr>
      <t>不</t>
    </r>
  </si>
  <si>
    <r>
      <rPr>
        <sz val="11"/>
        <color theme="1"/>
        <rFont val="Times New Roman"/>
        <charset val="134"/>
      </rPr>
      <t>2018</t>
    </r>
    <r>
      <rPr>
        <sz val="11"/>
        <color theme="1"/>
        <rFont val="宋体"/>
        <charset val="134"/>
      </rPr>
      <t>淮北夏区</t>
    </r>
  </si>
  <si>
    <r>
      <rPr>
        <sz val="9"/>
        <color theme="1"/>
        <rFont val="宋体"/>
        <charset val="134"/>
      </rPr>
      <t>黑褐</t>
    </r>
  </si>
  <si>
    <t>6/14-6/27</t>
  </si>
  <si>
    <t>6/20-7/2</t>
  </si>
  <si>
    <t>7/25-8/8</t>
  </si>
  <si>
    <t>10/2-10/13</t>
  </si>
  <si>
    <t>2019年淮北生</t>
  </si>
  <si>
    <r>
      <rPr>
        <sz val="12"/>
        <color rgb="FF000000"/>
        <rFont val="宋体"/>
        <charset val="134"/>
      </rPr>
      <t>徐州</t>
    </r>
  </si>
  <si>
    <r>
      <rPr>
        <sz val="10.5"/>
        <color rgb="FF000000"/>
        <rFont val="宋体"/>
        <charset val="134"/>
      </rPr>
      <t>卵圆</t>
    </r>
  </si>
  <si>
    <r>
      <rPr>
        <sz val="10.5"/>
        <color rgb="FF000000"/>
        <rFont val="宋体"/>
        <charset val="134"/>
      </rPr>
      <t>白</t>
    </r>
  </si>
  <si>
    <r>
      <rPr>
        <sz val="10.5"/>
        <color rgb="FF000000"/>
        <rFont val="宋体"/>
        <charset val="134"/>
      </rPr>
      <t>灰</t>
    </r>
  </si>
  <si>
    <r>
      <rPr>
        <sz val="10.5"/>
        <color rgb="FF000000"/>
        <rFont val="宋体"/>
        <charset val="134"/>
      </rPr>
      <t>有限</t>
    </r>
  </si>
  <si>
    <r>
      <rPr>
        <sz val="10.5"/>
        <color rgb="FF000000"/>
        <rFont val="宋体"/>
        <charset val="134"/>
      </rPr>
      <t>落</t>
    </r>
  </si>
  <si>
    <r>
      <rPr>
        <sz val="10.5"/>
        <color rgb="FF000000"/>
        <rFont val="宋体"/>
        <charset val="134"/>
      </rPr>
      <t>不</t>
    </r>
  </si>
  <si>
    <r>
      <rPr>
        <sz val="10.5"/>
        <color rgb="FF000000"/>
        <rFont val="宋体"/>
        <charset val="134"/>
      </rPr>
      <t>圆</t>
    </r>
  </si>
  <si>
    <r>
      <rPr>
        <sz val="10.5"/>
        <color theme="1"/>
        <rFont val="宋体"/>
        <charset val="134"/>
      </rPr>
      <t>黄</t>
    </r>
  </si>
  <si>
    <r>
      <rPr>
        <sz val="10.5"/>
        <color rgb="FF000000"/>
        <rFont val="宋体"/>
        <charset val="134"/>
      </rPr>
      <t>微光</t>
    </r>
  </si>
  <si>
    <r>
      <rPr>
        <sz val="10.5"/>
        <color rgb="FF000000"/>
        <rFont val="宋体"/>
        <charset val="134"/>
      </rPr>
      <t>淡褐</t>
    </r>
  </si>
  <si>
    <r>
      <rPr>
        <sz val="12"/>
        <color rgb="FF000000"/>
        <rFont val="宋体"/>
        <charset val="134"/>
      </rPr>
      <t>东海</t>
    </r>
  </si>
  <si>
    <r>
      <rPr>
        <sz val="10.5"/>
        <color rgb="FF000000"/>
        <rFont val="宋体"/>
        <charset val="134"/>
      </rPr>
      <t>畅</t>
    </r>
  </si>
  <si>
    <r>
      <rPr>
        <sz val="10.5"/>
        <color theme="1"/>
        <rFont val="宋体"/>
        <charset val="134"/>
      </rPr>
      <t>圆</t>
    </r>
  </si>
  <si>
    <r>
      <rPr>
        <sz val="10.5"/>
        <color theme="1"/>
        <rFont val="宋体"/>
        <charset val="134"/>
      </rPr>
      <t>微光</t>
    </r>
  </si>
  <si>
    <r>
      <rPr>
        <sz val="10.5"/>
        <color theme="1"/>
        <rFont val="宋体"/>
        <charset val="134"/>
      </rPr>
      <t>浅黄</t>
    </r>
  </si>
  <si>
    <r>
      <rPr>
        <sz val="12"/>
        <color rgb="FF000000"/>
        <rFont val="宋体"/>
        <charset val="134"/>
      </rPr>
      <t>东辛</t>
    </r>
  </si>
  <si>
    <r>
      <rPr>
        <sz val="10.5"/>
        <color theme="1"/>
        <rFont val="宋体"/>
        <charset val="134"/>
      </rPr>
      <t>椭圆</t>
    </r>
  </si>
  <si>
    <r>
      <rPr>
        <sz val="10.5"/>
        <color theme="1"/>
        <rFont val="宋体"/>
        <charset val="134"/>
      </rPr>
      <t>淡褐</t>
    </r>
  </si>
  <si>
    <r>
      <rPr>
        <sz val="12"/>
        <color rgb="FF000000"/>
        <rFont val="宋体"/>
        <charset val="134"/>
      </rPr>
      <t>宿迁</t>
    </r>
  </si>
  <si>
    <r>
      <rPr>
        <sz val="10.5"/>
        <color rgb="FF000000"/>
        <rFont val="宋体"/>
        <charset val="134"/>
      </rPr>
      <t>好</t>
    </r>
  </si>
  <si>
    <r>
      <rPr>
        <sz val="10.5"/>
        <color theme="1"/>
        <rFont val="宋体"/>
        <charset val="134"/>
      </rPr>
      <t>有光</t>
    </r>
  </si>
  <si>
    <r>
      <rPr>
        <sz val="10.5"/>
        <color theme="1"/>
        <rFont val="宋体"/>
        <charset val="134"/>
      </rPr>
      <t>褐</t>
    </r>
  </si>
  <si>
    <r>
      <rPr>
        <sz val="12"/>
        <color rgb="FF000000"/>
        <rFont val="宋体"/>
        <charset val="134"/>
      </rPr>
      <t>灌云</t>
    </r>
  </si>
  <si>
    <r>
      <rPr>
        <sz val="10.5"/>
        <color theme="1"/>
        <rFont val="宋体"/>
        <charset val="134"/>
      </rPr>
      <t>无光</t>
    </r>
  </si>
  <si>
    <r>
      <rPr>
        <sz val="12"/>
        <color rgb="FF000000"/>
        <rFont val="宋体"/>
        <charset val="134"/>
      </rPr>
      <t>淮安</t>
    </r>
  </si>
  <si>
    <r>
      <rPr>
        <sz val="10.5"/>
        <color theme="1"/>
        <rFont val="宋体"/>
        <charset val="134"/>
      </rPr>
      <t>扁圆</t>
    </r>
  </si>
  <si>
    <r>
      <rPr>
        <b/>
        <sz val="12"/>
        <color theme="1"/>
        <rFont val="宋体"/>
        <charset val="134"/>
      </rPr>
      <t>平均</t>
    </r>
  </si>
  <si>
    <t>6/18-7/2</t>
  </si>
  <si>
    <t>6/23-7/8</t>
  </si>
  <si>
    <t>9/29-10/15</t>
  </si>
  <si>
    <r>
      <rPr>
        <b/>
        <sz val="10.5"/>
        <color theme="1"/>
        <rFont val="宋体"/>
        <charset val="134"/>
      </rPr>
      <t>卵圆</t>
    </r>
  </si>
  <si>
    <r>
      <rPr>
        <b/>
        <sz val="10.5"/>
        <color theme="1"/>
        <rFont val="宋体"/>
        <charset val="134"/>
      </rPr>
      <t>白</t>
    </r>
  </si>
  <si>
    <r>
      <rPr>
        <b/>
        <sz val="10.5"/>
        <color theme="1"/>
        <rFont val="宋体"/>
        <charset val="134"/>
      </rPr>
      <t>灰</t>
    </r>
  </si>
  <si>
    <r>
      <rPr>
        <b/>
        <sz val="10.5"/>
        <color theme="1"/>
        <rFont val="宋体"/>
        <charset val="134"/>
      </rPr>
      <t>有限</t>
    </r>
  </si>
  <si>
    <r>
      <rPr>
        <b/>
        <sz val="10.5"/>
        <color theme="1"/>
        <rFont val="宋体"/>
        <charset val="134"/>
      </rPr>
      <t>落</t>
    </r>
  </si>
  <si>
    <r>
      <rPr>
        <b/>
        <sz val="10.5"/>
        <color theme="1"/>
        <rFont val="宋体"/>
        <charset val="134"/>
      </rPr>
      <t>不</t>
    </r>
  </si>
  <si>
    <r>
      <rPr>
        <b/>
        <sz val="10.5"/>
        <color theme="1"/>
        <rFont val="宋体"/>
        <charset val="134"/>
      </rPr>
      <t>圆</t>
    </r>
  </si>
  <si>
    <r>
      <rPr>
        <b/>
        <sz val="10.5"/>
        <color theme="1"/>
        <rFont val="宋体"/>
        <charset val="134"/>
      </rPr>
      <t>黄</t>
    </r>
  </si>
  <si>
    <r>
      <rPr>
        <b/>
        <sz val="10.5"/>
        <color theme="1"/>
        <rFont val="宋体"/>
        <charset val="134"/>
      </rPr>
      <t>微光</t>
    </r>
  </si>
  <si>
    <r>
      <rPr>
        <b/>
        <sz val="10.5"/>
        <color theme="1"/>
        <rFont val="宋体"/>
        <charset val="134"/>
      </rPr>
      <t>淡褐</t>
    </r>
  </si>
  <si>
    <t>淮16-21</t>
  </si>
  <si>
    <r>
      <rPr>
        <sz val="9"/>
        <color theme="1"/>
        <rFont val="宋体"/>
        <charset val="134"/>
      </rPr>
      <t>亚</t>
    </r>
  </si>
  <si>
    <r>
      <rPr>
        <sz val="9"/>
        <color theme="1"/>
        <rFont val="宋体"/>
        <charset val="134"/>
      </rPr>
      <t>近圆</t>
    </r>
  </si>
  <si>
    <t>7/24-8/10</t>
  </si>
  <si>
    <r>
      <rPr>
        <sz val="9"/>
        <color theme="1"/>
        <rFont val="宋体"/>
        <charset val="134"/>
      </rPr>
      <t>扁椭</t>
    </r>
  </si>
  <si>
    <t>7/27-8/6</t>
  </si>
  <si>
    <t>9/28-10/9</t>
  </si>
  <si>
    <r>
      <rPr>
        <sz val="12"/>
        <color theme="1"/>
        <rFont val="宋体"/>
        <charset val="134"/>
      </rPr>
      <t>徐州</t>
    </r>
  </si>
  <si>
    <r>
      <rPr>
        <sz val="11"/>
        <color theme="1"/>
        <rFont val="宋体"/>
        <charset val="134"/>
      </rPr>
      <t>卵圆</t>
    </r>
  </si>
  <si>
    <r>
      <rPr>
        <sz val="11"/>
        <color theme="1"/>
        <rFont val="宋体"/>
        <charset val="134"/>
      </rPr>
      <t>白</t>
    </r>
  </si>
  <si>
    <r>
      <rPr>
        <sz val="11"/>
        <color theme="1"/>
        <rFont val="宋体"/>
        <charset val="134"/>
      </rPr>
      <t>棕</t>
    </r>
  </si>
  <si>
    <r>
      <rPr>
        <sz val="11"/>
        <color theme="1"/>
        <rFont val="宋体"/>
        <charset val="134"/>
      </rPr>
      <t>有限</t>
    </r>
  </si>
  <si>
    <r>
      <rPr>
        <sz val="11"/>
        <color theme="1"/>
        <rFont val="宋体"/>
        <charset val="134"/>
      </rPr>
      <t>落</t>
    </r>
  </si>
  <si>
    <r>
      <rPr>
        <sz val="11"/>
        <color theme="1"/>
        <rFont val="宋体"/>
        <charset val="134"/>
      </rPr>
      <t>不</t>
    </r>
  </si>
  <si>
    <r>
      <rPr>
        <sz val="10.5"/>
        <color theme="1"/>
        <rFont val="宋体"/>
        <charset val="134"/>
      </rPr>
      <t>黑</t>
    </r>
  </si>
  <si>
    <r>
      <rPr>
        <sz val="12"/>
        <color theme="1"/>
        <rFont val="宋体"/>
        <charset val="134"/>
      </rPr>
      <t>东海</t>
    </r>
  </si>
  <si>
    <r>
      <rPr>
        <sz val="11"/>
        <color theme="1"/>
        <rFont val="宋体"/>
        <charset val="134"/>
      </rPr>
      <t>椭圆</t>
    </r>
  </si>
  <si>
    <r>
      <rPr>
        <sz val="11"/>
        <color theme="1"/>
        <rFont val="宋体"/>
        <charset val="134"/>
      </rPr>
      <t>畅</t>
    </r>
  </si>
  <si>
    <r>
      <rPr>
        <sz val="12"/>
        <color theme="1"/>
        <rFont val="宋体"/>
        <charset val="134"/>
      </rPr>
      <t>东辛</t>
    </r>
  </si>
  <si>
    <r>
      <rPr>
        <sz val="12"/>
        <color theme="1"/>
        <rFont val="宋体"/>
        <charset val="134"/>
      </rPr>
      <t>宿迁</t>
    </r>
  </si>
  <si>
    <r>
      <rPr>
        <sz val="11"/>
        <color theme="1"/>
        <rFont val="宋体"/>
        <charset val="134"/>
      </rPr>
      <t>好</t>
    </r>
  </si>
  <si>
    <r>
      <rPr>
        <sz val="12"/>
        <color theme="1"/>
        <rFont val="宋体"/>
        <charset val="134"/>
      </rPr>
      <t>灌云</t>
    </r>
  </si>
  <si>
    <r>
      <rPr>
        <sz val="12"/>
        <color theme="1"/>
        <rFont val="宋体"/>
        <charset val="134"/>
      </rPr>
      <t>淮安</t>
    </r>
  </si>
  <si>
    <t>7/27-8/12</t>
  </si>
  <si>
    <t>9/28-10/16</t>
  </si>
  <si>
    <r>
      <rPr>
        <b/>
        <sz val="10.5"/>
        <color theme="1"/>
        <rFont val="宋体"/>
        <charset val="134"/>
      </rPr>
      <t>椭圆</t>
    </r>
  </si>
  <si>
    <r>
      <rPr>
        <b/>
        <sz val="10.5"/>
        <color theme="1"/>
        <rFont val="宋体"/>
        <charset val="134"/>
      </rPr>
      <t>黑</t>
    </r>
  </si>
  <si>
    <t>7/22-8/10</t>
  </si>
  <si>
    <r>
      <rPr>
        <sz val="9"/>
        <color theme="1"/>
        <rFont val="宋体"/>
        <charset val="134"/>
      </rPr>
      <t>深</t>
    </r>
    <r>
      <rPr>
        <sz val="9"/>
        <color rgb="FF000000"/>
        <rFont val="宋体"/>
        <charset val="134"/>
      </rPr>
      <t>褐</t>
    </r>
  </si>
  <si>
    <t>7/24-8/6</t>
  </si>
  <si>
    <t>9/29-10/9</t>
  </si>
  <si>
    <r>
      <rPr>
        <sz val="10.5"/>
        <color theme="1"/>
        <rFont val="宋体"/>
        <charset val="134"/>
      </rPr>
      <t>深褐</t>
    </r>
  </si>
  <si>
    <r>
      <rPr>
        <sz val="11"/>
        <color theme="1"/>
        <rFont val="宋体"/>
        <charset val="134"/>
      </rPr>
      <t>亚有限</t>
    </r>
  </si>
  <si>
    <r>
      <rPr>
        <sz val="10.5"/>
        <color theme="1"/>
        <rFont val="宋体"/>
        <charset val="134"/>
      </rPr>
      <t>卵圆</t>
    </r>
  </si>
  <si>
    <r>
      <rPr>
        <b/>
        <sz val="12"/>
        <color rgb="FF000000"/>
        <rFont val="宋体"/>
        <charset val="134"/>
      </rPr>
      <t>平均</t>
    </r>
  </si>
  <si>
    <t>9/29-10/12</t>
  </si>
  <si>
    <r>
      <rPr>
        <b/>
        <sz val="10.5"/>
        <color theme="1"/>
        <rFont val="宋体"/>
        <charset val="134"/>
      </rPr>
      <t>深褐</t>
    </r>
  </si>
  <si>
    <t>2017年淮北区</t>
  </si>
  <si>
    <t>徐17-49</t>
  </si>
  <si>
    <t>有</t>
  </si>
  <si>
    <t>落</t>
  </si>
  <si>
    <t>不</t>
  </si>
  <si>
    <t>弯镰</t>
  </si>
  <si>
    <t>黄</t>
  </si>
  <si>
    <t>微</t>
  </si>
  <si>
    <t>褐</t>
  </si>
  <si>
    <t>东海</t>
  </si>
  <si>
    <t>亚</t>
  </si>
  <si>
    <t>畅</t>
  </si>
  <si>
    <t>淡褐</t>
  </si>
  <si>
    <t>东辛</t>
  </si>
  <si>
    <t>半开</t>
  </si>
  <si>
    <t>宿迁</t>
  </si>
  <si>
    <t>好</t>
  </si>
  <si>
    <t>开</t>
  </si>
  <si>
    <t>弯廉</t>
  </si>
  <si>
    <t>扁圆</t>
  </si>
  <si>
    <t>9/28-10/10</t>
  </si>
  <si>
    <t>7/25-8/7</t>
  </si>
  <si>
    <r>
      <rPr>
        <sz val="10.5"/>
        <color rgb="FF000000"/>
        <rFont val="宋体"/>
        <charset val="134"/>
      </rPr>
      <t>椭圆</t>
    </r>
  </si>
  <si>
    <r>
      <rPr>
        <sz val="10.5"/>
        <color rgb="FF000000"/>
        <rFont val="宋体"/>
        <charset val="134"/>
      </rPr>
      <t>亚有限</t>
    </r>
  </si>
  <si>
    <r>
      <rPr>
        <sz val="10.5"/>
        <color theme="1"/>
        <rFont val="宋体"/>
        <charset val="134"/>
      </rPr>
      <t>强光</t>
    </r>
  </si>
  <si>
    <t>7/27-8/13</t>
  </si>
  <si>
    <t>9/28-10/11</t>
  </si>
  <si>
    <r>
      <rPr>
        <b/>
        <sz val="10.5"/>
        <color theme="1"/>
        <rFont val="宋体"/>
        <charset val="134"/>
      </rPr>
      <t>褐</t>
    </r>
  </si>
  <si>
    <t>2020年拟报审大豆品种各试点数据汇总（淮北夏大豆组（江苏省农科院科企）大豆联合体区域试验）</t>
  </si>
  <si>
    <r>
      <rPr>
        <sz val="10"/>
        <color theme="1"/>
        <rFont val="宋体"/>
        <charset val="134"/>
      </rPr>
      <t>年份</t>
    </r>
  </si>
  <si>
    <r>
      <rPr>
        <sz val="10"/>
        <color theme="1"/>
        <rFont val="宋体"/>
        <charset val="134"/>
      </rPr>
      <t>品种（系）名称</t>
    </r>
  </si>
  <si>
    <r>
      <rPr>
        <sz val="10"/>
        <color theme="1"/>
        <rFont val="宋体"/>
        <charset val="134"/>
      </rPr>
      <t>试点</t>
    </r>
  </si>
  <si>
    <r>
      <rPr>
        <sz val="10"/>
        <color theme="1"/>
        <rFont val="宋体"/>
        <charset val="134"/>
      </rPr>
      <t>产量结果</t>
    </r>
  </si>
  <si>
    <r>
      <rPr>
        <sz val="10"/>
        <color theme="1"/>
        <rFont val="宋体"/>
        <charset val="134"/>
      </rPr>
      <t>田间调查记载</t>
    </r>
  </si>
  <si>
    <r>
      <rPr>
        <sz val="10"/>
        <color theme="1"/>
        <rFont val="宋体"/>
        <charset val="134"/>
      </rPr>
      <t>室内考种结果</t>
    </r>
  </si>
  <si>
    <r>
      <rPr>
        <sz val="10"/>
        <color theme="1"/>
        <rFont val="宋体"/>
        <charset val="134"/>
      </rPr>
      <t>小区产量</t>
    </r>
  </si>
  <si>
    <r>
      <rPr>
        <sz val="10"/>
        <color theme="1"/>
        <rFont val="宋体"/>
        <charset val="134"/>
      </rPr>
      <t>合计</t>
    </r>
  </si>
  <si>
    <r>
      <rPr>
        <sz val="10"/>
        <color theme="1"/>
        <rFont val="宋体"/>
        <charset val="134"/>
      </rPr>
      <t>平均</t>
    </r>
  </si>
  <si>
    <r>
      <rPr>
        <sz val="10"/>
        <color theme="1"/>
        <rFont val="宋体"/>
        <charset val="134"/>
      </rPr>
      <t>亩产</t>
    </r>
  </si>
  <si>
    <r>
      <rPr>
        <sz val="10"/>
        <color theme="1"/>
        <rFont val="宋体"/>
        <charset val="134"/>
      </rPr>
      <t>较对照</t>
    </r>
    <r>
      <rPr>
        <sz val="10"/>
        <color theme="1"/>
        <rFont val="Times New Roman"/>
        <charset val="134"/>
      </rPr>
      <t>±%</t>
    </r>
  </si>
  <si>
    <r>
      <rPr>
        <sz val="10"/>
        <color theme="1"/>
        <rFont val="宋体"/>
        <charset val="134"/>
      </rPr>
      <t>位次</t>
    </r>
  </si>
  <si>
    <r>
      <rPr>
        <sz val="10"/>
        <color theme="1"/>
        <rFont val="宋体"/>
        <charset val="134"/>
      </rPr>
      <t>播种期（月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日）</t>
    </r>
  </si>
  <si>
    <r>
      <rPr>
        <sz val="10"/>
        <color theme="1"/>
        <rFont val="宋体"/>
        <charset val="134"/>
      </rPr>
      <t>出苗期（月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日）</t>
    </r>
  </si>
  <si>
    <r>
      <rPr>
        <sz val="10"/>
        <color theme="1"/>
        <rFont val="宋体"/>
        <charset val="134"/>
      </rPr>
      <t>出苗势</t>
    </r>
  </si>
  <si>
    <r>
      <rPr>
        <sz val="10"/>
        <color theme="1"/>
        <rFont val="宋体"/>
        <charset val="134"/>
      </rPr>
      <t>开花期（月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日）</t>
    </r>
  </si>
  <si>
    <r>
      <rPr>
        <sz val="10"/>
        <color theme="1"/>
        <rFont val="宋体"/>
        <charset val="134"/>
      </rPr>
      <t>成熟期（月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日）</t>
    </r>
  </si>
  <si>
    <r>
      <rPr>
        <sz val="10"/>
        <color theme="1"/>
        <rFont val="宋体"/>
        <charset val="134"/>
      </rPr>
      <t>生育期（天）</t>
    </r>
  </si>
  <si>
    <r>
      <rPr>
        <sz val="10"/>
        <color theme="1"/>
        <rFont val="宋体"/>
        <charset val="134"/>
      </rPr>
      <t>叶形</t>
    </r>
  </si>
  <si>
    <r>
      <rPr>
        <sz val="10"/>
        <color theme="1"/>
        <rFont val="宋体"/>
        <charset val="134"/>
      </rPr>
      <t>花色</t>
    </r>
  </si>
  <si>
    <r>
      <rPr>
        <sz val="10"/>
        <color theme="1"/>
        <rFont val="宋体"/>
        <charset val="134"/>
      </rPr>
      <t>茸毛色</t>
    </r>
  </si>
  <si>
    <r>
      <rPr>
        <sz val="10"/>
        <color theme="1"/>
        <rFont val="宋体"/>
        <charset val="134"/>
      </rPr>
      <t>结荚习性</t>
    </r>
  </si>
  <si>
    <r>
      <rPr>
        <sz val="10"/>
        <color theme="1"/>
        <rFont val="宋体"/>
        <charset val="134"/>
      </rPr>
      <t>株型</t>
    </r>
  </si>
  <si>
    <r>
      <rPr>
        <sz val="10"/>
        <color theme="1"/>
        <rFont val="宋体"/>
        <charset val="134"/>
      </rPr>
      <t>落叶性</t>
    </r>
  </si>
  <si>
    <r>
      <rPr>
        <sz val="10"/>
        <color theme="1"/>
        <rFont val="宋体"/>
        <charset val="134"/>
      </rPr>
      <t>裂荚性</t>
    </r>
  </si>
  <si>
    <r>
      <rPr>
        <sz val="10"/>
        <color theme="1"/>
        <rFont val="宋体"/>
        <charset val="134"/>
      </rPr>
      <t>倒伏</t>
    </r>
  </si>
  <si>
    <r>
      <rPr>
        <sz val="10"/>
        <color theme="1"/>
        <rFont val="宋体"/>
        <charset val="134"/>
      </rPr>
      <t>花叶病毒病</t>
    </r>
  </si>
  <si>
    <r>
      <rPr>
        <sz val="10"/>
        <rFont val="宋体"/>
        <charset val="134"/>
      </rPr>
      <t>株高（</t>
    </r>
    <r>
      <rPr>
        <sz val="10"/>
        <rFont val="Times New Roman"/>
        <charset val="134"/>
      </rPr>
      <t>cm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</si>
  <si>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结荚高度（</t>
    </r>
    <r>
      <rPr>
        <sz val="10"/>
        <rFont val="Times New Roman"/>
        <charset val="134"/>
      </rPr>
      <t>cm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</si>
  <si>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有效分枝数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个</t>
    </r>
    <r>
      <rPr>
        <sz val="10"/>
        <rFont val="Times New Roman"/>
        <charset val="134"/>
      </rPr>
      <t>)</t>
    </r>
  </si>
  <si>
    <r>
      <rPr>
        <sz val="10"/>
        <rFont val="宋体"/>
        <charset val="134"/>
      </rPr>
      <t>主茎节数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个</t>
    </r>
    <r>
      <rPr>
        <sz val="10"/>
        <rFont val="Times New Roman"/>
        <charset val="134"/>
      </rPr>
      <t>)</t>
    </r>
  </si>
  <si>
    <r>
      <rPr>
        <sz val="10"/>
        <rFont val="宋体"/>
        <charset val="134"/>
      </rPr>
      <t>单株有效荚数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个</t>
    </r>
    <r>
      <rPr>
        <sz val="10"/>
        <rFont val="Times New Roman"/>
        <charset val="134"/>
      </rPr>
      <t>)</t>
    </r>
  </si>
  <si>
    <r>
      <rPr>
        <sz val="10"/>
        <rFont val="宋体"/>
        <charset val="134"/>
      </rPr>
      <t>单株粒数（个）</t>
    </r>
  </si>
  <si>
    <r>
      <rPr>
        <sz val="10"/>
        <rFont val="宋体"/>
        <charset val="134"/>
      </rPr>
      <t>单荚粒数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粒</t>
    </r>
    <r>
      <rPr>
        <sz val="10"/>
        <rFont val="Times New Roman"/>
        <charset val="134"/>
      </rPr>
      <t>)</t>
    </r>
  </si>
  <si>
    <r>
      <rPr>
        <sz val="10"/>
        <rFont val="宋体"/>
        <charset val="134"/>
      </rPr>
      <t>单株粒重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)</t>
    </r>
  </si>
  <si>
    <r>
      <rPr>
        <sz val="10"/>
        <rFont val="宋体"/>
        <charset val="134"/>
      </rPr>
      <t>百粒重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)</t>
    </r>
  </si>
  <si>
    <r>
      <rPr>
        <sz val="10"/>
        <rFont val="宋体"/>
        <charset val="134"/>
      </rPr>
      <t>虫食粒率</t>
    </r>
    <r>
      <rPr>
        <b/>
        <sz val="10"/>
        <color theme="1"/>
        <rFont val="Times New Roman"/>
        <charset val="134"/>
      </rPr>
      <t>%</t>
    </r>
  </si>
  <si>
    <r>
      <rPr>
        <sz val="10"/>
        <rFont val="宋体"/>
        <charset val="134"/>
      </rPr>
      <t>紫斑粒率</t>
    </r>
    <r>
      <rPr>
        <sz val="10"/>
        <rFont val="Times New Roman"/>
        <charset val="134"/>
      </rPr>
      <t>%</t>
    </r>
  </si>
  <si>
    <r>
      <rPr>
        <sz val="10"/>
        <rFont val="宋体"/>
        <charset val="134"/>
      </rPr>
      <t>褐斑粒率</t>
    </r>
    <r>
      <rPr>
        <sz val="10"/>
        <rFont val="Times New Roman"/>
        <charset val="134"/>
      </rPr>
      <t>%</t>
    </r>
  </si>
  <si>
    <r>
      <rPr>
        <sz val="10"/>
        <rFont val="宋体"/>
        <charset val="134"/>
      </rPr>
      <t>荚形</t>
    </r>
  </si>
  <si>
    <r>
      <rPr>
        <sz val="10"/>
        <rFont val="宋体"/>
        <charset val="134"/>
      </rPr>
      <t>荚色</t>
    </r>
  </si>
  <si>
    <r>
      <rPr>
        <sz val="10"/>
        <rFont val="宋体"/>
        <charset val="134"/>
      </rPr>
      <t>粒形</t>
    </r>
  </si>
  <si>
    <r>
      <rPr>
        <sz val="10"/>
        <rFont val="宋体"/>
        <charset val="134"/>
      </rPr>
      <t>种皮色</t>
    </r>
  </si>
  <si>
    <r>
      <rPr>
        <sz val="10"/>
        <rFont val="宋体"/>
        <charset val="134"/>
      </rPr>
      <t>种皮光泽</t>
    </r>
  </si>
  <si>
    <r>
      <rPr>
        <sz val="10"/>
        <rFont val="宋体"/>
        <charset val="134"/>
      </rPr>
      <t>种脐色</t>
    </r>
  </si>
  <si>
    <r>
      <rPr>
        <sz val="10"/>
        <rFont val="宋体"/>
        <charset val="134"/>
      </rPr>
      <t>子叶色</t>
    </r>
  </si>
  <si>
    <r>
      <rPr>
        <sz val="10"/>
        <color theme="1"/>
        <rFont val="宋体"/>
        <charset val="134"/>
      </rPr>
      <t>Ⅰ</t>
    </r>
  </si>
  <si>
    <r>
      <rPr>
        <sz val="10"/>
        <color theme="1"/>
        <rFont val="宋体"/>
        <charset val="134"/>
      </rPr>
      <t>Ⅱ</t>
    </r>
  </si>
  <si>
    <r>
      <rPr>
        <sz val="10"/>
        <color theme="1"/>
        <rFont val="宋体"/>
        <charset val="134"/>
      </rPr>
      <t>Ⅲ</t>
    </r>
  </si>
  <si>
    <r>
      <rPr>
        <sz val="10"/>
        <color theme="1"/>
        <rFont val="宋体"/>
        <charset val="134"/>
      </rPr>
      <t>初花期</t>
    </r>
  </si>
  <si>
    <r>
      <rPr>
        <sz val="10"/>
        <color theme="1"/>
        <rFont val="宋体"/>
        <charset val="134"/>
      </rPr>
      <t>花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宋体"/>
        <charset val="134"/>
      </rPr>
      <t>荚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宋体"/>
        <charset val="134"/>
      </rPr>
      <t>期</t>
    </r>
  </si>
  <si>
    <r>
      <rPr>
        <sz val="10"/>
        <color theme="1"/>
        <rFont val="宋体"/>
        <charset val="134"/>
      </rPr>
      <t>程度程度</t>
    </r>
  </si>
  <si>
    <r>
      <rPr>
        <sz val="10"/>
        <color theme="1"/>
        <rFont val="宋体"/>
        <charset val="134"/>
      </rPr>
      <t>倒伏时间</t>
    </r>
  </si>
  <si>
    <r>
      <rPr>
        <sz val="10"/>
        <color theme="1"/>
        <rFont val="宋体"/>
        <charset val="134"/>
      </rPr>
      <t>病率</t>
    </r>
    <r>
      <rPr>
        <sz val="10"/>
        <color theme="1"/>
        <rFont val="Times New Roman"/>
        <charset val="134"/>
      </rPr>
      <t>%</t>
    </r>
  </si>
  <si>
    <r>
      <rPr>
        <sz val="10"/>
        <color theme="1"/>
        <rFont val="宋体"/>
        <charset val="134"/>
      </rPr>
      <t>病指</t>
    </r>
  </si>
  <si>
    <r>
      <rPr>
        <sz val="10"/>
        <color theme="1"/>
        <rFont val="Times New Roman"/>
        <charset val="134"/>
      </rPr>
      <t>2018</t>
    </r>
    <r>
      <rPr>
        <sz val="10"/>
        <color theme="1"/>
        <rFont val="宋体"/>
        <charset val="134"/>
      </rPr>
      <t>年区</t>
    </r>
  </si>
  <si>
    <r>
      <rPr>
        <sz val="10"/>
        <color rgb="FF000000"/>
        <rFont val="宋体"/>
        <charset val="134"/>
      </rPr>
      <t>苏夏</t>
    </r>
    <r>
      <rPr>
        <sz val="10"/>
        <color rgb="FF000000"/>
        <rFont val="Times New Roman"/>
        <charset val="134"/>
      </rPr>
      <t>17-X</t>
    </r>
  </si>
  <si>
    <r>
      <rPr>
        <sz val="10"/>
        <rFont val="宋体"/>
        <charset val="134"/>
      </rPr>
      <t>淮安</t>
    </r>
  </si>
  <si>
    <r>
      <rPr>
        <sz val="10"/>
        <rFont val="宋体"/>
        <charset val="134"/>
      </rPr>
      <t>好</t>
    </r>
  </si>
  <si>
    <r>
      <rPr>
        <sz val="10"/>
        <rFont val="宋体"/>
        <charset val="134"/>
      </rPr>
      <t>卵圆</t>
    </r>
  </si>
  <si>
    <r>
      <rPr>
        <sz val="10"/>
        <rFont val="宋体"/>
        <charset val="134"/>
      </rPr>
      <t>白</t>
    </r>
  </si>
  <si>
    <r>
      <rPr>
        <sz val="10"/>
        <rFont val="宋体"/>
        <charset val="134"/>
      </rPr>
      <t>灰</t>
    </r>
  </si>
  <si>
    <r>
      <rPr>
        <sz val="10"/>
        <rFont val="宋体"/>
        <charset val="134"/>
      </rPr>
      <t>有限</t>
    </r>
  </si>
  <si>
    <r>
      <rPr>
        <sz val="10"/>
        <rFont val="宋体"/>
        <charset val="134"/>
      </rPr>
      <t>收敛</t>
    </r>
  </si>
  <si>
    <r>
      <rPr>
        <sz val="10"/>
        <rFont val="宋体"/>
        <charset val="134"/>
      </rPr>
      <t>畅</t>
    </r>
  </si>
  <si>
    <r>
      <rPr>
        <sz val="10"/>
        <rFont val="宋体"/>
        <charset val="134"/>
      </rPr>
      <t>不</t>
    </r>
  </si>
  <si>
    <r>
      <rPr>
        <sz val="10"/>
        <rFont val="宋体"/>
        <charset val="134"/>
      </rPr>
      <t>收获</t>
    </r>
  </si>
  <si>
    <r>
      <rPr>
        <sz val="10"/>
        <rFont val="宋体"/>
        <charset val="134"/>
      </rPr>
      <t>弯廉</t>
    </r>
  </si>
  <si>
    <r>
      <rPr>
        <sz val="10"/>
        <rFont val="宋体"/>
        <charset val="134"/>
      </rPr>
      <t>圆</t>
    </r>
  </si>
  <si>
    <r>
      <rPr>
        <sz val="10"/>
        <rFont val="宋体"/>
        <charset val="134"/>
      </rPr>
      <t>黄</t>
    </r>
  </si>
  <si>
    <r>
      <rPr>
        <sz val="10"/>
        <rFont val="宋体"/>
        <charset val="134"/>
      </rPr>
      <t>微</t>
    </r>
  </si>
  <si>
    <r>
      <rPr>
        <sz val="10"/>
        <rFont val="宋体"/>
        <charset val="134"/>
      </rPr>
      <t>省院</t>
    </r>
  </si>
  <si>
    <r>
      <rPr>
        <sz val="10"/>
        <rFont val="宋体"/>
        <charset val="134"/>
      </rPr>
      <t>长椭圆</t>
    </r>
  </si>
  <si>
    <r>
      <rPr>
        <sz val="10"/>
        <rFont val="宋体"/>
        <charset val="134"/>
      </rPr>
      <t>灰毛</t>
    </r>
  </si>
  <si>
    <r>
      <rPr>
        <sz val="10"/>
        <rFont val="宋体"/>
        <charset val="134"/>
      </rPr>
      <t>亚有限</t>
    </r>
  </si>
  <si>
    <r>
      <rPr>
        <sz val="10"/>
        <rFont val="宋体"/>
        <charset val="134"/>
      </rPr>
      <t>中等</t>
    </r>
  </si>
  <si>
    <r>
      <rPr>
        <sz val="10"/>
        <rFont val="宋体"/>
        <charset val="134"/>
      </rPr>
      <t>抗裂荚</t>
    </r>
  </si>
  <si>
    <r>
      <rPr>
        <sz val="10"/>
        <rFont val="宋体"/>
        <charset val="134"/>
      </rPr>
      <t>弯镰</t>
    </r>
  </si>
  <si>
    <r>
      <rPr>
        <sz val="10"/>
        <rFont val="宋体"/>
        <charset val="134"/>
      </rPr>
      <t>褐色</t>
    </r>
  </si>
  <si>
    <r>
      <rPr>
        <sz val="10"/>
        <rFont val="宋体"/>
        <charset val="134"/>
      </rPr>
      <t>球形</t>
    </r>
  </si>
  <si>
    <r>
      <rPr>
        <sz val="10"/>
        <rFont val="宋体"/>
        <charset val="134"/>
      </rPr>
      <t>淡褐</t>
    </r>
  </si>
  <si>
    <r>
      <rPr>
        <sz val="10"/>
        <rFont val="宋体"/>
        <charset val="134"/>
      </rPr>
      <t>连云港</t>
    </r>
  </si>
  <si>
    <r>
      <rPr>
        <sz val="10"/>
        <rFont val="宋体"/>
        <charset val="134"/>
      </rPr>
      <t>中</t>
    </r>
  </si>
  <si>
    <r>
      <rPr>
        <sz val="10"/>
        <rFont val="宋体"/>
        <charset val="134"/>
      </rPr>
      <t>披针</t>
    </r>
  </si>
  <si>
    <r>
      <rPr>
        <sz val="10"/>
        <rFont val="宋体"/>
        <charset val="134"/>
      </rPr>
      <t>棕色</t>
    </r>
  </si>
  <si>
    <r>
      <rPr>
        <sz val="10"/>
        <rFont val="宋体"/>
        <charset val="134"/>
      </rPr>
      <t>无限</t>
    </r>
  </si>
  <si>
    <r>
      <rPr>
        <sz val="10"/>
        <rFont val="宋体"/>
        <charset val="134"/>
      </rPr>
      <t>强</t>
    </r>
  </si>
  <si>
    <r>
      <rPr>
        <sz val="10"/>
        <rFont val="宋体"/>
        <charset val="134"/>
      </rPr>
      <t>轻</t>
    </r>
  </si>
  <si>
    <r>
      <rPr>
        <sz val="10"/>
        <rFont val="宋体"/>
        <charset val="134"/>
      </rPr>
      <t>扁平</t>
    </r>
  </si>
  <si>
    <r>
      <rPr>
        <sz val="10"/>
        <rFont val="宋体"/>
        <charset val="134"/>
      </rPr>
      <t>褐</t>
    </r>
  </si>
  <si>
    <r>
      <rPr>
        <sz val="10"/>
        <rFont val="宋体"/>
        <charset val="134"/>
      </rPr>
      <t>圆形</t>
    </r>
  </si>
  <si>
    <r>
      <rPr>
        <sz val="10"/>
        <rFont val="宋体"/>
        <charset val="134"/>
      </rPr>
      <t>微光</t>
    </r>
  </si>
  <si>
    <r>
      <rPr>
        <sz val="10"/>
        <rFont val="宋体"/>
        <charset val="134"/>
      </rPr>
      <t>浅黄</t>
    </r>
  </si>
  <si>
    <r>
      <rPr>
        <sz val="10"/>
        <rFont val="宋体"/>
        <charset val="134"/>
      </rPr>
      <t>盐城</t>
    </r>
  </si>
  <si>
    <r>
      <rPr>
        <sz val="10"/>
        <rFont val="宋体"/>
        <charset val="134"/>
      </rPr>
      <t>落</t>
    </r>
  </si>
  <si>
    <r>
      <rPr>
        <sz val="10"/>
        <rFont val="宋体"/>
        <charset val="134"/>
      </rPr>
      <t>鼓粒后</t>
    </r>
  </si>
  <si>
    <r>
      <rPr>
        <sz val="10"/>
        <rFont val="宋体"/>
        <charset val="134"/>
      </rPr>
      <t>弯镰形</t>
    </r>
  </si>
  <si>
    <r>
      <rPr>
        <sz val="10"/>
        <rFont val="宋体"/>
        <charset val="134"/>
      </rPr>
      <t>深褐</t>
    </r>
  </si>
  <si>
    <r>
      <rPr>
        <sz val="10"/>
        <rFont val="宋体"/>
        <charset val="134"/>
      </rPr>
      <t>强光</t>
    </r>
  </si>
  <si>
    <r>
      <rPr>
        <sz val="10"/>
        <rFont val="宋体"/>
        <charset val="134"/>
      </rPr>
      <t>徐州</t>
    </r>
  </si>
  <si>
    <r>
      <rPr>
        <sz val="10"/>
        <rFont val="宋体"/>
        <charset val="134"/>
      </rPr>
      <t>有</t>
    </r>
  </si>
  <si>
    <r>
      <rPr>
        <sz val="10"/>
        <rFont val="宋体"/>
        <charset val="134"/>
      </rPr>
      <t>裂</t>
    </r>
  </si>
  <si>
    <r>
      <rPr>
        <sz val="10"/>
        <rFont val="宋体"/>
        <charset val="134"/>
      </rPr>
      <t>灰褐</t>
    </r>
  </si>
  <si>
    <r>
      <rPr>
        <sz val="10"/>
        <rFont val="宋体"/>
        <charset val="134"/>
      </rPr>
      <t>椭圆</t>
    </r>
  </si>
  <si>
    <r>
      <rPr>
        <b/>
        <sz val="10"/>
        <rFont val="宋体"/>
        <charset val="134"/>
      </rPr>
      <t>平均</t>
    </r>
  </si>
  <si>
    <t>6/14-6/22</t>
  </si>
  <si>
    <t>6/21-6/29</t>
  </si>
  <si>
    <r>
      <rPr>
        <b/>
        <sz val="10"/>
        <rFont val="宋体"/>
        <charset val="134"/>
      </rPr>
      <t>强　</t>
    </r>
  </si>
  <si>
    <t>7/28-8/7</t>
  </si>
  <si>
    <t>9/30-10/22</t>
  </si>
  <si>
    <r>
      <rPr>
        <b/>
        <sz val="10"/>
        <rFont val="宋体"/>
        <charset val="134"/>
      </rPr>
      <t>卵圆</t>
    </r>
  </si>
  <si>
    <r>
      <rPr>
        <b/>
        <sz val="10"/>
        <rFont val="宋体"/>
        <charset val="134"/>
      </rPr>
      <t>白</t>
    </r>
  </si>
  <si>
    <r>
      <rPr>
        <b/>
        <sz val="10"/>
        <rFont val="宋体"/>
        <charset val="134"/>
      </rPr>
      <t>灰</t>
    </r>
  </si>
  <si>
    <r>
      <rPr>
        <b/>
        <sz val="10"/>
        <rFont val="宋体"/>
        <charset val="134"/>
      </rPr>
      <t>有限</t>
    </r>
  </si>
  <si>
    <r>
      <rPr>
        <b/>
        <sz val="10"/>
        <rFont val="宋体"/>
        <charset val="134"/>
      </rPr>
      <t>收敛</t>
    </r>
  </si>
  <si>
    <r>
      <rPr>
        <b/>
        <sz val="10"/>
        <rFont val="宋体"/>
        <charset val="134"/>
      </rPr>
      <t>落</t>
    </r>
  </si>
  <si>
    <r>
      <rPr>
        <b/>
        <sz val="10"/>
        <rFont val="宋体"/>
        <charset val="134"/>
      </rPr>
      <t>不裂</t>
    </r>
  </si>
  <si>
    <r>
      <rPr>
        <b/>
        <sz val="10"/>
        <rFont val="宋体"/>
        <charset val="134"/>
      </rPr>
      <t>弯镰</t>
    </r>
  </si>
  <si>
    <r>
      <rPr>
        <b/>
        <sz val="10"/>
        <rFont val="宋体"/>
        <charset val="134"/>
      </rPr>
      <t>褐</t>
    </r>
  </si>
  <si>
    <r>
      <rPr>
        <b/>
        <sz val="10"/>
        <rFont val="宋体"/>
        <charset val="134"/>
      </rPr>
      <t>圆</t>
    </r>
  </si>
  <si>
    <r>
      <rPr>
        <b/>
        <sz val="10"/>
        <rFont val="宋体"/>
        <charset val="134"/>
      </rPr>
      <t>黄</t>
    </r>
  </si>
  <si>
    <r>
      <rPr>
        <b/>
        <sz val="10"/>
        <rFont val="宋体"/>
        <charset val="134"/>
      </rPr>
      <t>微光</t>
    </r>
  </si>
  <si>
    <r>
      <rPr>
        <b/>
        <sz val="10"/>
        <rFont val="宋体"/>
        <charset val="134"/>
      </rPr>
      <t>淡褐</t>
    </r>
  </si>
  <si>
    <r>
      <rPr>
        <sz val="10"/>
        <color theme="1"/>
        <rFont val="Times New Roman"/>
        <charset val="134"/>
      </rPr>
      <t>2019</t>
    </r>
    <r>
      <rPr>
        <sz val="10"/>
        <color theme="1"/>
        <rFont val="宋体"/>
        <charset val="134"/>
      </rPr>
      <t>年区</t>
    </r>
  </si>
  <si>
    <r>
      <rPr>
        <sz val="10"/>
        <rFont val="宋体"/>
        <charset val="134"/>
      </rPr>
      <t>保丰</t>
    </r>
  </si>
  <si>
    <r>
      <rPr>
        <sz val="10"/>
        <rFont val="宋体"/>
        <charset val="134"/>
      </rPr>
      <t>棕</t>
    </r>
  </si>
  <si>
    <r>
      <rPr>
        <sz val="10"/>
        <rFont val="宋体"/>
        <charset val="134"/>
      </rPr>
      <t>弱</t>
    </r>
  </si>
  <si>
    <r>
      <rPr>
        <sz val="10"/>
        <rFont val="宋体"/>
        <charset val="134"/>
      </rPr>
      <t>不裂</t>
    </r>
  </si>
  <si>
    <r>
      <rPr>
        <sz val="10"/>
        <rFont val="宋体"/>
        <charset val="134"/>
      </rPr>
      <t>直</t>
    </r>
  </si>
  <si>
    <r>
      <rPr>
        <sz val="10"/>
        <rFont val="宋体"/>
        <charset val="134"/>
      </rPr>
      <t>绿</t>
    </r>
  </si>
  <si>
    <r>
      <rPr>
        <sz val="10"/>
        <rFont val="宋体"/>
        <charset val="134"/>
      </rPr>
      <t>瑞华</t>
    </r>
  </si>
  <si>
    <t>6/20-6/25</t>
  </si>
  <si>
    <t>6/25-7/2</t>
  </si>
  <si>
    <r>
      <rPr>
        <b/>
        <sz val="10"/>
        <rFont val="宋体"/>
        <charset val="134"/>
      </rPr>
      <t>强</t>
    </r>
  </si>
  <si>
    <t>7/29-8/5</t>
  </si>
  <si>
    <t>10/1-10/14</t>
  </si>
  <si>
    <r>
      <rPr>
        <b/>
        <sz val="10"/>
        <rFont val="宋体"/>
        <charset val="134"/>
      </rPr>
      <t>棕</t>
    </r>
  </si>
  <si>
    <r>
      <rPr>
        <b/>
        <sz val="10"/>
        <rFont val="宋体"/>
        <charset val="134"/>
      </rPr>
      <t>深褐</t>
    </r>
  </si>
  <si>
    <r>
      <rPr>
        <b/>
        <sz val="10"/>
        <rFont val="宋体"/>
        <charset val="134"/>
      </rPr>
      <t>椭圆</t>
    </r>
  </si>
  <si>
    <r>
      <rPr>
        <sz val="10"/>
        <color theme="1"/>
        <rFont val="Times New Roman"/>
        <charset val="134"/>
      </rPr>
      <t>2019</t>
    </r>
    <r>
      <rPr>
        <sz val="10"/>
        <color theme="1"/>
        <rFont val="宋体"/>
        <charset val="134"/>
      </rPr>
      <t>生</t>
    </r>
  </si>
  <si>
    <r>
      <rPr>
        <sz val="10"/>
        <rFont val="宋体"/>
        <charset val="134"/>
      </rPr>
      <t>直立</t>
    </r>
  </si>
  <si>
    <r>
      <rPr>
        <sz val="10"/>
        <rFont val="宋体"/>
        <charset val="134"/>
      </rPr>
      <t>半蔓生</t>
    </r>
  </si>
  <si>
    <t>7/26-8/5</t>
  </si>
  <si>
    <t>9/28-10/14</t>
  </si>
  <si>
    <r>
      <rPr>
        <b/>
        <sz val="10"/>
        <rFont val="宋体"/>
        <charset val="134"/>
      </rPr>
      <t>直立</t>
    </r>
  </si>
  <si>
    <r>
      <rPr>
        <sz val="10"/>
        <color rgb="FF000000"/>
        <rFont val="宋体"/>
        <charset val="134"/>
      </rPr>
      <t>苏夏</t>
    </r>
    <r>
      <rPr>
        <sz val="10"/>
        <color rgb="FF000000"/>
        <rFont val="Times New Roman"/>
        <charset val="134"/>
      </rPr>
      <t>18-C</t>
    </r>
  </si>
  <si>
    <r>
      <rPr>
        <sz val="10"/>
        <rFont val="宋体"/>
        <charset val="134"/>
      </rPr>
      <t>近圆</t>
    </r>
  </si>
  <si>
    <r>
      <rPr>
        <sz val="10"/>
        <rFont val="宋体"/>
        <charset val="134"/>
      </rPr>
      <t>无</t>
    </r>
  </si>
  <si>
    <r>
      <rPr>
        <sz val="10"/>
        <rFont val="宋体"/>
        <charset val="134"/>
      </rPr>
      <t>棕毛</t>
    </r>
  </si>
  <si>
    <r>
      <rPr>
        <sz val="10"/>
        <rFont val="宋体"/>
        <charset val="134"/>
      </rPr>
      <t>灰色</t>
    </r>
  </si>
  <si>
    <r>
      <rPr>
        <sz val="10"/>
        <rFont val="宋体"/>
        <charset val="134"/>
      </rPr>
      <t>重</t>
    </r>
  </si>
  <si>
    <r>
      <rPr>
        <sz val="10"/>
        <rFont val="宋体"/>
        <charset val="134"/>
      </rPr>
      <t>葫芦</t>
    </r>
  </si>
  <si>
    <r>
      <rPr>
        <sz val="10"/>
        <rFont val="宋体"/>
        <charset val="134"/>
      </rPr>
      <t>亮</t>
    </r>
  </si>
  <si>
    <r>
      <rPr>
        <sz val="10"/>
        <rFont val="宋体"/>
        <charset val="134"/>
      </rPr>
      <t>黑</t>
    </r>
  </si>
  <si>
    <t>10/5-10/18</t>
  </si>
  <si>
    <r>
      <rPr>
        <sz val="10"/>
        <rFont val="宋体"/>
        <charset val="134"/>
      </rPr>
      <t>浅褐</t>
    </r>
  </si>
  <si>
    <r>
      <rPr>
        <sz val="10"/>
        <rFont val="宋体"/>
        <charset val="134"/>
      </rPr>
      <t>紧凑</t>
    </r>
  </si>
  <si>
    <r>
      <rPr>
        <sz val="10"/>
        <rFont val="宋体"/>
        <charset val="134"/>
      </rPr>
      <t>直棒</t>
    </r>
  </si>
  <si>
    <t>7/25-8/5</t>
  </si>
  <si>
    <r>
      <rPr>
        <b/>
        <sz val="10"/>
        <rFont val="宋体"/>
        <charset val="134"/>
      </rPr>
      <t>浅褐</t>
    </r>
  </si>
  <si>
    <r>
      <rPr>
        <b/>
        <sz val="10"/>
        <rFont val="宋体"/>
        <charset val="134"/>
      </rPr>
      <t>绿</t>
    </r>
  </si>
  <si>
    <r>
      <rPr>
        <sz val="10"/>
        <rFont val="宋体"/>
        <charset val="134"/>
      </rPr>
      <t>黑色</t>
    </r>
  </si>
  <si>
    <r>
      <rPr>
        <sz val="10"/>
        <rFont val="宋体"/>
        <charset val="134"/>
      </rPr>
      <t>半直立</t>
    </r>
  </si>
  <si>
    <r>
      <t>表</t>
    </r>
    <r>
      <rPr>
        <sz val="20"/>
        <rFont val="Times New Roman"/>
        <family val="3"/>
        <charset val="134"/>
      </rPr>
      <t>2   2020</t>
    </r>
    <r>
      <rPr>
        <sz val="20"/>
        <rFont val="黑体"/>
        <family val="3"/>
        <charset val="134"/>
      </rPr>
      <t>年粒用夏大豆报审品种综合性状表</t>
    </r>
  </si>
  <si>
    <t>产量</t>
  </si>
  <si>
    <t>SC3</t>
  </si>
  <si>
    <t>SC7</t>
  </si>
  <si>
    <t>田间花叶病毒病</t>
  </si>
  <si>
    <t>倒伏度</t>
  </si>
  <si>
    <t>品质</t>
  </si>
  <si>
    <r>
      <t>株高（</t>
    </r>
    <r>
      <rPr>
        <sz val="11"/>
        <rFont val="Times New Roman"/>
        <family val="1"/>
        <charset val="0"/>
      </rPr>
      <t>cm</t>
    </r>
    <r>
      <rPr>
        <sz val="11"/>
        <rFont val="宋体"/>
        <charset val="134"/>
      </rPr>
      <t>）</t>
    </r>
  </si>
  <si>
    <r>
      <t>结荚高度（</t>
    </r>
    <r>
      <rPr>
        <sz val="11"/>
        <rFont val="Times New Roman"/>
        <family val="1"/>
        <charset val="0"/>
      </rPr>
      <t>cm</t>
    </r>
    <r>
      <rPr>
        <sz val="11"/>
        <rFont val="宋体"/>
        <charset val="134"/>
      </rPr>
      <t>）</t>
    </r>
  </si>
  <si>
    <r>
      <t>单荚粒数</t>
    </r>
    <r>
      <rPr>
        <sz val="11"/>
        <rFont val="Times New Roman"/>
        <family val="1"/>
        <charset val="0"/>
      </rPr>
      <t>(</t>
    </r>
    <r>
      <rPr>
        <sz val="11"/>
        <rFont val="宋体"/>
        <charset val="134"/>
      </rPr>
      <t>粒</t>
    </r>
    <r>
      <rPr>
        <sz val="11"/>
        <rFont val="Times New Roman"/>
        <family val="1"/>
        <charset val="0"/>
      </rPr>
      <t>)</t>
    </r>
  </si>
  <si>
    <r>
      <t>单株粒重</t>
    </r>
    <r>
      <rPr>
        <sz val="11"/>
        <rFont val="Times New Roman"/>
        <family val="1"/>
        <charset val="0"/>
      </rPr>
      <t>(</t>
    </r>
    <r>
      <rPr>
        <sz val="11"/>
        <rFont val="宋体"/>
        <charset val="134"/>
      </rPr>
      <t>克</t>
    </r>
    <r>
      <rPr>
        <sz val="11"/>
        <rFont val="Times New Roman"/>
        <family val="1"/>
        <charset val="0"/>
      </rPr>
      <t>)</t>
    </r>
  </si>
  <si>
    <r>
      <t>百粒重</t>
    </r>
    <r>
      <rPr>
        <sz val="11"/>
        <rFont val="Times New Roman"/>
        <family val="1"/>
        <charset val="0"/>
      </rPr>
      <t>(</t>
    </r>
    <r>
      <rPr>
        <sz val="11"/>
        <rFont val="宋体"/>
        <charset val="134"/>
      </rPr>
      <t>克</t>
    </r>
    <r>
      <rPr>
        <sz val="11"/>
        <rFont val="Times New Roman"/>
        <family val="1"/>
        <charset val="0"/>
      </rPr>
      <t>)</t>
    </r>
  </si>
  <si>
    <r>
      <t>有效分枝数</t>
    </r>
    <r>
      <rPr>
        <sz val="11"/>
        <rFont val="Times New Roman"/>
        <family val="1"/>
        <charset val="0"/>
      </rPr>
      <t>(</t>
    </r>
    <r>
      <rPr>
        <sz val="11"/>
        <rFont val="宋体"/>
        <charset val="134"/>
      </rPr>
      <t>个</t>
    </r>
    <r>
      <rPr>
        <sz val="11"/>
        <rFont val="Times New Roman"/>
        <family val="1"/>
        <charset val="0"/>
      </rPr>
      <t>)</t>
    </r>
  </si>
  <si>
    <r>
      <t>主茎节数</t>
    </r>
    <r>
      <rPr>
        <sz val="11"/>
        <rFont val="Times New Roman"/>
        <family val="1"/>
        <charset val="0"/>
      </rPr>
      <t>(</t>
    </r>
    <r>
      <rPr>
        <sz val="11"/>
        <rFont val="宋体"/>
        <charset val="134"/>
      </rPr>
      <t>个</t>
    </r>
    <r>
      <rPr>
        <sz val="11"/>
        <rFont val="Times New Roman"/>
        <family val="1"/>
        <charset val="0"/>
      </rPr>
      <t>)</t>
    </r>
  </si>
  <si>
    <r>
      <t>单株有效荚数</t>
    </r>
    <r>
      <rPr>
        <sz val="11"/>
        <rFont val="Times New Roman"/>
        <family val="1"/>
        <charset val="0"/>
      </rPr>
      <t>(</t>
    </r>
    <r>
      <rPr>
        <sz val="11"/>
        <rFont val="宋体"/>
        <charset val="134"/>
      </rPr>
      <t>个</t>
    </r>
    <r>
      <rPr>
        <sz val="11"/>
        <rFont val="Times New Roman"/>
        <family val="1"/>
        <charset val="0"/>
      </rPr>
      <t>)</t>
    </r>
  </si>
  <si>
    <r>
      <t>单株粒数</t>
    </r>
    <r>
      <rPr>
        <sz val="11"/>
        <rFont val="Times New Roman"/>
        <family val="1"/>
        <charset val="0"/>
      </rPr>
      <t>(</t>
    </r>
    <r>
      <rPr>
        <sz val="11"/>
        <rFont val="宋体"/>
        <charset val="134"/>
      </rPr>
      <t>粒</t>
    </r>
    <r>
      <rPr>
        <sz val="11"/>
        <rFont val="Times New Roman"/>
        <family val="1"/>
        <charset val="0"/>
      </rPr>
      <t>)</t>
    </r>
  </si>
  <si>
    <r>
      <t>2019</t>
    </r>
    <r>
      <rPr>
        <sz val="11"/>
        <rFont val="宋体"/>
        <charset val="134"/>
      </rPr>
      <t>考察注意事项</t>
    </r>
  </si>
  <si>
    <r>
      <t>公斤</t>
    </r>
    <r>
      <rPr>
        <sz val="11"/>
        <rFont val="Times New Roman"/>
        <family val="1"/>
        <charset val="0"/>
      </rPr>
      <t>/</t>
    </r>
    <r>
      <rPr>
        <sz val="11"/>
        <rFont val="宋体"/>
        <charset val="134"/>
      </rPr>
      <t>亩</t>
    </r>
  </si>
  <si>
    <r>
      <t>较</t>
    </r>
    <r>
      <rPr>
        <sz val="11"/>
        <rFont val="Times New Roman"/>
        <family val="1"/>
        <charset val="0"/>
      </rPr>
      <t>CK±%</t>
    </r>
  </si>
  <si>
    <r>
      <t>增</t>
    </r>
    <r>
      <rPr>
        <sz val="11"/>
        <rFont val="Times New Roman"/>
        <family val="1"/>
        <charset val="0"/>
      </rPr>
      <t>/</t>
    </r>
    <r>
      <rPr>
        <sz val="11"/>
        <rFont val="宋体"/>
        <charset val="134"/>
      </rPr>
      <t>减产点数</t>
    </r>
  </si>
  <si>
    <t>病情指数</t>
  </si>
  <si>
    <t>抗性结论</t>
  </si>
  <si>
    <r>
      <t>粗蛋白质，</t>
    </r>
    <r>
      <rPr>
        <sz val="10"/>
        <rFont val="Times New Roman"/>
        <family val="1"/>
        <charset val="0"/>
      </rPr>
      <t>(</t>
    </r>
    <r>
      <rPr>
        <sz val="10"/>
        <rFont val="宋体"/>
        <charset val="134"/>
      </rPr>
      <t>干基</t>
    </r>
    <r>
      <rPr>
        <sz val="10"/>
        <rFont val="Times New Roman"/>
        <family val="1"/>
        <charset val="0"/>
      </rPr>
      <t>)%</t>
    </r>
  </si>
  <si>
    <r>
      <t>粗脂肪，</t>
    </r>
    <r>
      <rPr>
        <sz val="10"/>
        <rFont val="Times New Roman"/>
        <family val="1"/>
        <charset val="0"/>
      </rPr>
      <t>(</t>
    </r>
    <r>
      <rPr>
        <sz val="10"/>
        <rFont val="宋体"/>
        <charset val="134"/>
      </rPr>
      <t>干基</t>
    </r>
    <r>
      <rPr>
        <sz val="10"/>
        <rFont val="Times New Roman"/>
        <family val="1"/>
        <charset val="0"/>
      </rPr>
      <t>)%</t>
    </r>
  </si>
  <si>
    <r>
      <t>蛋</t>
    </r>
    <r>
      <rPr>
        <sz val="11"/>
        <rFont val="Times New Roman"/>
        <family val="1"/>
        <charset val="0"/>
      </rPr>
      <t>+</t>
    </r>
    <r>
      <rPr>
        <sz val="11"/>
        <rFont val="宋体"/>
        <charset val="134"/>
      </rPr>
      <t>油</t>
    </r>
  </si>
  <si>
    <r>
      <t>比</t>
    </r>
    <r>
      <rPr>
        <sz val="11"/>
        <color theme="1"/>
        <rFont val="Times New Roman"/>
        <family val="1"/>
        <charset val="0"/>
      </rPr>
      <t>ck1</t>
    </r>
    <r>
      <rPr>
        <sz val="11"/>
        <color indexed="8"/>
        <rFont val="宋体"/>
        <charset val="134"/>
      </rPr>
      <t>长</t>
    </r>
  </si>
  <si>
    <r>
      <t>瑞豆</t>
    </r>
    <r>
      <rPr>
        <sz val="11"/>
        <rFont val="Times New Roman"/>
        <family val="1"/>
        <charset val="0"/>
      </rPr>
      <t>1</t>
    </r>
    <r>
      <rPr>
        <sz val="11"/>
        <rFont val="宋体"/>
        <charset val="134"/>
      </rPr>
      <t>号</t>
    </r>
  </si>
  <si>
    <t>3/2</t>
  </si>
  <si>
    <t>棕</t>
  </si>
  <si>
    <t>不裂</t>
  </si>
  <si>
    <t>微光</t>
  </si>
  <si>
    <t>褐色</t>
  </si>
  <si>
    <r>
      <t>瑞豆</t>
    </r>
    <r>
      <rPr>
        <sz val="11"/>
        <rFont val="Times New Roman"/>
        <family val="1"/>
        <charset val="0"/>
      </rPr>
      <t>1</t>
    </r>
    <r>
      <rPr>
        <sz val="11"/>
        <rFont val="宋体"/>
        <charset val="134"/>
      </rPr>
      <t>号籽粒较大，部分试验点出苗不是非常好，部分试验点豆荚有炭疽病，需要适当降低种植密度，播种时最好垄作栽培，利于出苗。</t>
    </r>
  </si>
  <si>
    <t>黑</t>
  </si>
  <si>
    <r>
      <t>盐豆</t>
    </r>
    <r>
      <rPr>
        <sz val="11"/>
        <rFont val="Times New Roman"/>
        <family val="1"/>
        <charset val="0"/>
      </rPr>
      <t>198</t>
    </r>
  </si>
  <si>
    <t>披针</t>
  </si>
  <si>
    <t>圆</t>
  </si>
  <si>
    <r>
      <t>盐豆</t>
    </r>
    <r>
      <rPr>
        <sz val="11"/>
        <rFont val="Times New Roman"/>
        <family val="1"/>
        <charset val="0"/>
      </rPr>
      <t>198</t>
    </r>
    <r>
      <rPr>
        <sz val="11"/>
        <rFont val="宋体"/>
        <charset val="134"/>
      </rPr>
      <t>材料较好，部分试验点中下部豆荚有炭疽病，种植时需要提醒用户，一是密度不要太大，二是降低田间湿度。</t>
    </r>
  </si>
  <si>
    <r>
      <t>圣豆</t>
    </r>
    <r>
      <rPr>
        <sz val="11"/>
        <rFont val="Times New Roman"/>
        <family val="1"/>
        <charset val="0"/>
      </rPr>
      <t>3</t>
    </r>
    <r>
      <rPr>
        <sz val="11"/>
        <rFont val="宋体"/>
        <charset val="134"/>
      </rPr>
      <t>号</t>
    </r>
  </si>
  <si>
    <t>黄褐</t>
  </si>
  <si>
    <r>
      <t>圣豆</t>
    </r>
    <r>
      <rPr>
        <sz val="11"/>
        <rFont val="Times New Roman"/>
        <family val="1"/>
        <charset val="0"/>
      </rPr>
      <t>3</t>
    </r>
    <r>
      <rPr>
        <sz val="11"/>
        <rFont val="宋体"/>
        <charset val="134"/>
      </rPr>
      <t>号综合表现较好</t>
    </r>
  </si>
  <si>
    <t>1/5</t>
  </si>
  <si>
    <t>易落</t>
  </si>
  <si>
    <t>浅黄</t>
  </si>
  <si>
    <r>
      <t>通豆</t>
    </r>
    <r>
      <rPr>
        <sz val="11"/>
        <rFont val="Times New Roman"/>
        <family val="1"/>
        <charset val="0"/>
      </rPr>
      <t>7</t>
    </r>
    <r>
      <rPr>
        <sz val="11"/>
        <rFont val="宋体"/>
        <charset val="134"/>
      </rPr>
      <t>号（</t>
    </r>
    <r>
      <rPr>
        <sz val="11"/>
        <rFont val="Times New Roman"/>
        <family val="1"/>
        <charset val="0"/>
      </rPr>
      <t>CK</t>
    </r>
    <r>
      <rPr>
        <sz val="11"/>
        <rFont val="宋体"/>
        <charset val="134"/>
      </rPr>
      <t>）</t>
    </r>
  </si>
  <si>
    <r>
      <t>弯镰</t>
    </r>
    <r>
      <rPr>
        <sz val="11"/>
        <color indexed="8"/>
        <rFont val="Times New Roman"/>
        <family val="1"/>
        <charset val="0"/>
      </rPr>
      <t xml:space="preserve">   </t>
    </r>
  </si>
  <si>
    <t>生育期有点偏迟</t>
  </si>
  <si>
    <t>浅褐</t>
  </si>
  <si>
    <r>
      <t>苏夏</t>
    </r>
    <r>
      <rPr>
        <sz val="11"/>
        <rFont val="Times New Roman"/>
        <family val="1"/>
        <charset val="0"/>
      </rPr>
      <t>17-H23</t>
    </r>
  </si>
  <si>
    <r>
      <t>苏豆</t>
    </r>
    <r>
      <rPr>
        <sz val="11"/>
        <rFont val="Times New Roman"/>
        <family val="1"/>
        <charset val="0"/>
      </rPr>
      <t>19</t>
    </r>
  </si>
  <si>
    <t>5/1</t>
  </si>
  <si>
    <t>灰褐</t>
  </si>
  <si>
    <r>
      <t>苏夏</t>
    </r>
    <r>
      <rPr>
        <sz val="11"/>
        <rFont val="Times New Roman"/>
        <family val="1"/>
        <charset val="0"/>
      </rPr>
      <t>17-H23</t>
    </r>
    <r>
      <rPr>
        <sz val="11"/>
        <rFont val="宋体"/>
        <charset val="134"/>
      </rPr>
      <t>熟期稍晚，</t>
    </r>
  </si>
  <si>
    <r>
      <t>淮</t>
    </r>
    <r>
      <rPr>
        <sz val="11"/>
        <rFont val="Times New Roman"/>
        <family val="1"/>
        <charset val="0"/>
      </rPr>
      <t>16-21</t>
    </r>
  </si>
  <si>
    <r>
      <t>淮豆</t>
    </r>
    <r>
      <rPr>
        <sz val="11"/>
        <rFont val="Times New Roman"/>
        <family val="1"/>
        <charset val="0"/>
      </rPr>
      <t>16</t>
    </r>
  </si>
  <si>
    <r>
      <t>淮</t>
    </r>
    <r>
      <rPr>
        <sz val="11"/>
        <rFont val="Times New Roman"/>
        <family val="1"/>
        <charset val="0"/>
      </rPr>
      <t>16-21</t>
    </r>
    <r>
      <rPr>
        <sz val="11"/>
        <rFont val="宋体"/>
        <charset val="134"/>
      </rPr>
      <t>叶片有细菌性斑疹病发生。</t>
    </r>
  </si>
  <si>
    <r>
      <t>华豆</t>
    </r>
    <r>
      <rPr>
        <sz val="11"/>
        <rFont val="Times New Roman"/>
        <family val="1"/>
        <charset val="0"/>
      </rPr>
      <t>14</t>
    </r>
  </si>
  <si>
    <r>
      <t>徐</t>
    </r>
    <r>
      <rPr>
        <sz val="11"/>
        <rFont val="Times New Roman"/>
        <family val="1"/>
        <charset val="0"/>
      </rPr>
      <t>17-49</t>
    </r>
  </si>
  <si>
    <r>
      <t>徐豆</t>
    </r>
    <r>
      <rPr>
        <sz val="11"/>
        <rFont val="Times New Roman"/>
        <family val="1"/>
        <charset val="0"/>
      </rPr>
      <t>26</t>
    </r>
  </si>
  <si>
    <r>
      <t>徐</t>
    </r>
    <r>
      <rPr>
        <sz val="11"/>
        <rFont val="Times New Roman"/>
        <family val="1"/>
        <charset val="0"/>
      </rPr>
      <t>17-49</t>
    </r>
    <r>
      <rPr>
        <sz val="11"/>
        <rFont val="宋体"/>
        <charset val="134"/>
      </rPr>
      <t>抗倒性一般，</t>
    </r>
  </si>
  <si>
    <r>
      <t>徐豆</t>
    </r>
    <r>
      <rPr>
        <sz val="11"/>
        <rFont val="Times New Roman"/>
        <family val="1"/>
        <charset val="0"/>
      </rPr>
      <t>13</t>
    </r>
    <r>
      <rPr>
        <sz val="11"/>
        <rFont val="宋体"/>
        <charset val="134"/>
      </rPr>
      <t>号</t>
    </r>
    <r>
      <rPr>
        <sz val="11"/>
        <color indexed="8"/>
        <rFont val="宋体"/>
        <charset val="134"/>
      </rPr>
      <t>（</t>
    </r>
    <r>
      <rPr>
        <sz val="11"/>
        <rFont val="Times New Roman"/>
        <family val="1"/>
        <charset val="0"/>
      </rPr>
      <t>ck</t>
    </r>
    <r>
      <rPr>
        <sz val="11"/>
        <color indexed="8"/>
        <rFont val="Times New Roman"/>
        <family val="1"/>
        <charset val="0"/>
      </rPr>
      <t>)</t>
    </r>
  </si>
  <si>
    <t xml:space="preserve">/ </t>
  </si>
  <si>
    <r>
      <t>苏夏</t>
    </r>
    <r>
      <rPr>
        <sz val="11"/>
        <color theme="1"/>
        <rFont val="Times New Roman"/>
        <family val="1"/>
        <charset val="0"/>
      </rPr>
      <t>17-X</t>
    </r>
  </si>
  <si>
    <r>
      <t>苏豆</t>
    </r>
    <r>
      <rPr>
        <sz val="11"/>
        <color indexed="8"/>
        <rFont val="Times New Roman"/>
        <family val="1"/>
        <charset val="0"/>
      </rPr>
      <t>20</t>
    </r>
  </si>
  <si>
    <r>
      <t>2018</t>
    </r>
    <r>
      <rPr>
        <sz val="11"/>
        <color theme="1"/>
        <rFont val="宋体"/>
        <charset val="134"/>
      </rPr>
      <t>区</t>
    </r>
  </si>
  <si>
    <r>
      <t>2019</t>
    </r>
    <r>
      <rPr>
        <sz val="11"/>
        <color theme="1"/>
        <rFont val="宋体"/>
        <charset val="134"/>
      </rPr>
      <t>区</t>
    </r>
  </si>
  <si>
    <r>
      <t>抗病</t>
    </r>
    <r>
      <rPr>
        <sz val="11"/>
        <color theme="1"/>
        <rFont val="Times New Roman"/>
        <family val="1"/>
        <charset val="0"/>
      </rPr>
      <t xml:space="preserve"> </t>
    </r>
  </si>
  <si>
    <t>深褐</t>
  </si>
  <si>
    <t>6.82</t>
  </si>
  <si>
    <t>4.7</t>
  </si>
  <si>
    <r>
      <t>2019</t>
    </r>
    <r>
      <rPr>
        <sz val="11"/>
        <color theme="1"/>
        <rFont val="宋体"/>
        <charset val="134"/>
      </rPr>
      <t>生</t>
    </r>
  </si>
  <si>
    <r>
      <t>苏夏</t>
    </r>
    <r>
      <rPr>
        <sz val="11"/>
        <color theme="1"/>
        <rFont val="Times New Roman"/>
        <family val="1"/>
        <charset val="0"/>
      </rPr>
      <t>18-C</t>
    </r>
  </si>
  <si>
    <r>
      <t>苏豆</t>
    </r>
    <r>
      <rPr>
        <sz val="11"/>
        <color indexed="8"/>
        <rFont val="Times New Roman"/>
        <family val="1"/>
        <charset val="0"/>
      </rPr>
      <t>21</t>
    </r>
  </si>
  <si>
    <t>4.86</t>
  </si>
  <si>
    <t>3.6</t>
  </si>
  <si>
    <r>
      <t>徐豆</t>
    </r>
    <r>
      <rPr>
        <sz val="11"/>
        <color theme="1"/>
        <rFont val="Times New Roman"/>
        <family val="1"/>
        <charset val="0"/>
      </rPr>
      <t>13</t>
    </r>
    <r>
      <rPr>
        <sz val="11"/>
        <color theme="1"/>
        <rFont val="宋体"/>
        <charset val="134"/>
      </rPr>
      <t>号（</t>
    </r>
    <r>
      <rPr>
        <sz val="11"/>
        <color theme="1"/>
        <rFont val="Times New Roman"/>
        <family val="1"/>
        <charset val="0"/>
      </rPr>
      <t>ck)</t>
    </r>
  </si>
  <si>
    <t>0/0</t>
  </si>
  <si>
    <t>亚有限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</si>
</sst>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_ "/>
    <numFmt numFmtId="177" formatCode="0.00_ "/>
    <numFmt numFmtId="178" formatCode="0_ "/>
    <numFmt numFmtId="179" formatCode="m/d;@"/>
  </numFmts>
  <fonts count="96">
    <font>
      <sz val="11"/>
      <color theme="1"/>
      <name val="宋体"/>
      <charset val="134"/>
      <scheme val="minor"/>
    </font>
    <font>
      <sz val="12"/>
      <name val="Times New Roman"/>
      <family val="1"/>
      <charset val="0"/>
    </font>
    <font>
      <sz val="11"/>
      <name val="Times New Roman"/>
      <family val="1"/>
      <charset val="0"/>
    </font>
    <font>
      <sz val="11"/>
      <name val="Times New Roman"/>
      <charset val="134"/>
    </font>
    <font>
      <b/>
      <sz val="11"/>
      <name val="Times New Roman"/>
      <family val="1"/>
      <charset val="0"/>
    </font>
    <font>
      <sz val="11"/>
      <color theme="1"/>
      <name val="Times New Roman"/>
      <family val="1"/>
      <charset val="0"/>
    </font>
    <font>
      <b/>
      <sz val="11"/>
      <color theme="1"/>
      <name val="Times New Roman"/>
      <family val="1"/>
      <charset val="0"/>
    </font>
    <font>
      <sz val="20"/>
      <name val="黑体"/>
      <family val="3"/>
      <charset val="134"/>
    </font>
    <font>
      <sz val="11"/>
      <name val="宋体"/>
      <charset val="134"/>
    </font>
    <font>
      <sz val="11"/>
      <color indexed="8"/>
      <name val="Times New Roman"/>
      <family val="1"/>
      <charset val="0"/>
    </font>
    <font>
      <b/>
      <sz val="11"/>
      <name val="宋体"/>
      <charset val="134"/>
    </font>
    <font>
      <b/>
      <sz val="11"/>
      <color indexed="8"/>
      <name val="Times New Roman"/>
      <family val="1"/>
      <charset val="0"/>
    </font>
    <font>
      <sz val="11"/>
      <color rgb="FF000000"/>
      <name val="Times New Roman"/>
      <family val="1"/>
      <charset val="0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b/>
      <sz val="11"/>
      <color indexed="8"/>
      <name val="宋体"/>
      <charset val="134"/>
    </font>
    <font>
      <sz val="11"/>
      <color rgb="FF000000"/>
      <name val="宋体"/>
      <charset val="134"/>
    </font>
    <font>
      <sz val="10"/>
      <color theme="1"/>
      <name val="Times New Roman"/>
      <charset val="134"/>
    </font>
    <font>
      <b/>
      <sz val="10"/>
      <color theme="1"/>
      <name val="Times New Roman"/>
      <charset val="134"/>
    </font>
    <font>
      <b/>
      <sz val="16"/>
      <color theme="1"/>
      <name val="Times New Roman"/>
      <charset val="134"/>
    </font>
    <font>
      <sz val="10"/>
      <color rgb="FF000000"/>
      <name val="Times New Roman"/>
      <charset val="134"/>
    </font>
    <font>
      <sz val="10"/>
      <name val="Times New Roman"/>
      <charset val="134"/>
    </font>
    <font>
      <b/>
      <sz val="10"/>
      <color rgb="FF000000"/>
      <name val="Times New Roman"/>
      <charset val="134"/>
    </font>
    <font>
      <b/>
      <sz val="10"/>
      <name val="Times New Roman"/>
      <charset val="134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134"/>
    </font>
    <font>
      <sz val="12"/>
      <color rgb="FF000000"/>
      <name val="Times New Roman"/>
      <charset val="134"/>
    </font>
    <font>
      <sz val="10.5"/>
      <color theme="1"/>
      <name val="Times New Roman"/>
      <charset val="134"/>
    </font>
    <font>
      <b/>
      <sz val="10.5"/>
      <color theme="1"/>
      <name val="Times New Roman"/>
      <charset val="134"/>
    </font>
    <font>
      <sz val="11"/>
      <color theme="1"/>
      <name val="Times New Roman"/>
      <charset val="134"/>
    </font>
    <font>
      <sz val="10.5"/>
      <color rgb="FF000000"/>
      <name val="Times New Roman"/>
      <charset val="134"/>
    </font>
    <font>
      <b/>
      <sz val="10.5"/>
      <color rgb="FF000000"/>
      <name val="Times New Roman"/>
      <charset val="134"/>
    </font>
    <font>
      <sz val="10"/>
      <color theme="1"/>
      <name val="宋体"/>
      <charset val="134"/>
      <scheme val="major"/>
    </font>
    <font>
      <sz val="9"/>
      <color theme="1"/>
      <name val="Times New Roman"/>
      <charset val="134"/>
    </font>
    <font>
      <b/>
      <sz val="12"/>
      <color rgb="FF000000"/>
      <name val="Times New Roman"/>
      <charset val="134"/>
    </font>
    <font>
      <b/>
      <sz val="9"/>
      <color theme="1"/>
      <name val="Times New Roman"/>
      <charset val="134"/>
    </font>
    <font>
      <sz val="9"/>
      <color rgb="FF000000"/>
      <name val="Times New Roman"/>
      <charset val="134"/>
    </font>
    <font>
      <b/>
      <sz val="9"/>
      <color rgb="FF000000"/>
      <name val="Times New Roman"/>
      <charset val="134"/>
    </font>
    <font>
      <b/>
      <sz val="11"/>
      <color theme="1"/>
      <name val="Times New Roman"/>
      <charset val="134"/>
    </font>
    <font>
      <sz val="12"/>
      <color theme="1"/>
      <name val="Times New Roman"/>
      <charset val="134"/>
    </font>
    <font>
      <b/>
      <sz val="12"/>
      <color theme="1"/>
      <name val="Times New Roman"/>
      <charset val="134"/>
    </font>
    <font>
      <sz val="10.5"/>
      <color rgb="FFFF0000"/>
      <name val="Times New Roman"/>
      <charset val="134"/>
    </font>
    <font>
      <sz val="9"/>
      <color theme="1"/>
      <name val="新宋体"/>
      <charset val="134"/>
    </font>
    <font>
      <b/>
      <sz val="9"/>
      <color theme="1"/>
      <name val="宋体"/>
      <charset val="134"/>
    </font>
    <font>
      <sz val="10"/>
      <name val="Times New Roman"/>
      <family val="1"/>
      <charset val="0"/>
    </font>
    <font>
      <sz val="20"/>
      <name val="Times New Roman"/>
      <family val="1"/>
      <charset val="0"/>
    </font>
    <font>
      <b/>
      <sz val="11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sz val="14"/>
      <name val="华文中宋"/>
      <charset val="134"/>
    </font>
    <font>
      <sz val="14"/>
      <color rgb="FFFF0000"/>
      <name val="华文中宋"/>
      <charset val="134"/>
    </font>
    <font>
      <b/>
      <sz val="14"/>
      <color theme="1"/>
      <name val="宋体"/>
      <charset val="134"/>
    </font>
    <font>
      <sz val="11"/>
      <color rgb="FF000000"/>
      <name val="宋体"/>
      <charset val="134"/>
      <scheme val="minor"/>
    </font>
    <font>
      <sz val="10.5"/>
      <color theme="1"/>
      <name val="宋体"/>
      <charset val="134"/>
    </font>
    <font>
      <b/>
      <sz val="10.5"/>
      <color theme="1"/>
      <name val="宋体"/>
      <charset val="134"/>
    </font>
    <font>
      <sz val="12"/>
      <color theme="1"/>
      <name val="宋体"/>
      <charset val="134"/>
    </font>
    <font>
      <sz val="9"/>
      <color rgb="FF000000"/>
      <name val="宋体"/>
      <charset val="134"/>
    </font>
    <font>
      <sz val="9"/>
      <color theme="1"/>
      <name val="宋体"/>
      <charset val="134"/>
    </font>
    <font>
      <sz val="9.5"/>
      <color theme="1"/>
      <name val="Times New Roman"/>
      <charset val="134"/>
    </font>
    <font>
      <b/>
      <sz val="9.5"/>
      <color theme="1"/>
      <name val="Times New Roman"/>
      <charset val="134"/>
    </font>
    <font>
      <b/>
      <sz val="9"/>
      <color rgb="FF000000"/>
      <name val="宋体"/>
      <charset val="134"/>
    </font>
    <font>
      <sz val="18"/>
      <color theme="1"/>
      <name val="宋体"/>
      <charset val="134"/>
      <scheme val="minor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20"/>
      <name val="Times New Roman"/>
      <family val="3"/>
      <charset val="134"/>
    </font>
    <font>
      <b/>
      <sz val="10"/>
      <name val="宋体"/>
      <charset val="134"/>
    </font>
    <font>
      <sz val="10"/>
      <name val="Times New Roman"/>
      <charset val="0"/>
    </font>
    <font>
      <b/>
      <sz val="10"/>
      <color rgb="FF000000"/>
      <name val="宋体"/>
      <charset val="134"/>
    </font>
    <font>
      <sz val="10.5"/>
      <color rgb="FF000000"/>
      <name val="宋体"/>
      <charset val="134"/>
    </font>
    <font>
      <b/>
      <sz val="10.5"/>
      <color rgb="FF000000"/>
      <name val="宋体"/>
      <charset val="134"/>
    </font>
    <font>
      <sz val="12"/>
      <color rgb="FF000000"/>
      <name val="宋体"/>
      <charset val="134"/>
    </font>
    <font>
      <b/>
      <sz val="10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9" fillId="27" borderId="0" applyNumberFormat="0" applyBorder="0" applyAlignment="0" applyProtection="0">
      <alignment vertical="center"/>
    </xf>
    <xf numFmtId="0" fontId="84" fillId="24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7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7" fillId="2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0" fillId="16" borderId="15" applyNumberFormat="0" applyFont="0" applyAlignment="0" applyProtection="0">
      <alignment vertical="center"/>
    </xf>
    <xf numFmtId="0" fontId="77" fillId="29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9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7" fillId="22" borderId="0" applyNumberFormat="0" applyBorder="0" applyAlignment="0" applyProtection="0">
      <alignment vertical="center"/>
    </xf>
    <xf numFmtId="0" fontId="74" fillId="0" borderId="17" applyNumberFormat="0" applyFill="0" applyAlignment="0" applyProtection="0">
      <alignment vertical="center"/>
    </xf>
    <xf numFmtId="0" fontId="77" fillId="21" borderId="0" applyNumberFormat="0" applyBorder="0" applyAlignment="0" applyProtection="0">
      <alignment vertical="center"/>
    </xf>
    <xf numFmtId="0" fontId="78" fillId="15" borderId="14" applyNumberFormat="0" applyAlignment="0" applyProtection="0">
      <alignment vertical="center"/>
    </xf>
    <xf numFmtId="0" fontId="87" fillId="15" borderId="18" applyNumberFormat="0" applyAlignment="0" applyProtection="0">
      <alignment vertical="center"/>
    </xf>
    <xf numFmtId="0" fontId="70" fillId="7" borderId="12" applyNumberFormat="0" applyAlignment="0" applyProtection="0">
      <alignment vertical="center"/>
    </xf>
    <xf numFmtId="0" fontId="69" fillId="26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86" fillId="0" borderId="19" applyNumberFormat="0" applyFill="0" applyAlignment="0" applyProtection="0">
      <alignment vertical="center"/>
    </xf>
    <xf numFmtId="0" fontId="80" fillId="0" borderId="16" applyNumberFormat="0" applyFill="0" applyAlignment="0" applyProtection="0">
      <alignment vertical="center"/>
    </xf>
    <xf numFmtId="0" fontId="85" fillId="25" borderId="0" applyNumberFormat="0" applyBorder="0" applyAlignment="0" applyProtection="0">
      <alignment vertical="center"/>
    </xf>
    <xf numFmtId="0" fontId="83" fillId="20" borderId="0" applyNumberFormat="0" applyBorder="0" applyAlignment="0" applyProtection="0">
      <alignment vertical="center"/>
    </xf>
    <xf numFmtId="0" fontId="69" fillId="33" borderId="0" applyNumberFormat="0" applyBorder="0" applyAlignment="0" applyProtection="0">
      <alignment vertical="center"/>
    </xf>
    <xf numFmtId="0" fontId="77" fillId="13" borderId="0" applyNumberFormat="0" applyBorder="0" applyAlignment="0" applyProtection="0">
      <alignment vertical="center"/>
    </xf>
    <xf numFmtId="0" fontId="69" fillId="32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31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77" fillId="18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69" fillId="30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77" fillId="11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77" fillId="28" borderId="0" applyNumberFormat="0" applyBorder="0" applyAlignment="0" applyProtection="0">
      <alignment vertical="center"/>
    </xf>
    <xf numFmtId="0" fontId="77" fillId="17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77" fillId="19" borderId="0" applyNumberFormat="0" applyBorder="0" applyAlignment="0" applyProtection="0">
      <alignment vertical="center"/>
    </xf>
  </cellStyleXfs>
  <cellXfs count="354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177" fontId="8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177" fontId="8" fillId="2" borderId="3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177" fontId="2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77" fontId="2" fillId="2" borderId="4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177" fontId="4" fillId="2" borderId="4" xfId="0" applyNumberFormat="1" applyFont="1" applyFill="1" applyBorder="1" applyAlignment="1">
      <alignment horizontal="center" vertical="center" wrapText="1"/>
    </xf>
    <xf numFmtId="49" fontId="11" fillId="2" borderId="4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77" fontId="2" fillId="2" borderId="4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176" fontId="8" fillId="2" borderId="2" xfId="0" applyNumberFormat="1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176" fontId="16" fillId="2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/>
    </xf>
    <xf numFmtId="176" fontId="2" fillId="2" borderId="2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76" fontId="2" fillId="2" borderId="4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176" fontId="4" fillId="2" borderId="4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76" fontId="2" fillId="2" borderId="3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176" fontId="11" fillId="2" borderId="4" xfId="0" applyNumberFormat="1" applyFont="1" applyFill="1" applyBorder="1" applyAlignment="1">
      <alignment horizontal="center" vertical="center" wrapText="1"/>
    </xf>
    <xf numFmtId="176" fontId="9" fillId="2" borderId="3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176" fontId="9" fillId="2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/>
    </xf>
    <xf numFmtId="176" fontId="2" fillId="2" borderId="4" xfId="0" applyNumberFormat="1" applyFont="1" applyFill="1" applyBorder="1" applyAlignment="1">
      <alignment horizontal="center" vertical="center"/>
    </xf>
    <xf numFmtId="176" fontId="4" fillId="2" borderId="4" xfId="0" applyNumberFormat="1" applyFont="1" applyFill="1" applyBorder="1" applyAlignment="1">
      <alignment horizontal="center" vertical="center" wrapText="1"/>
    </xf>
    <xf numFmtId="49" fontId="13" fillId="2" borderId="4" xfId="0" applyNumberFormat="1" applyFont="1" applyFill="1" applyBorder="1" applyAlignment="1">
      <alignment horizontal="center" vertical="center" wrapText="1"/>
    </xf>
    <xf numFmtId="49" fontId="14" fillId="2" borderId="4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176" fontId="8" fillId="2" borderId="3" xfId="0" applyNumberFormat="1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176" fontId="2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76" fontId="4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176" fontId="2" fillId="2" borderId="3" xfId="0" applyNumberFormat="1" applyFont="1" applyFill="1" applyBorder="1" applyAlignment="1">
      <alignment vertical="center"/>
    </xf>
    <xf numFmtId="178" fontId="9" fillId="2" borderId="4" xfId="0" applyNumberFormat="1" applyFont="1" applyFill="1" applyBorder="1" applyAlignment="1">
      <alignment horizontal="center" vertical="center" wrapText="1"/>
    </xf>
    <xf numFmtId="178" fontId="2" fillId="2" borderId="4" xfId="0" applyNumberFormat="1" applyFont="1" applyFill="1" applyBorder="1" applyAlignment="1">
      <alignment horizontal="center" vertical="center"/>
    </xf>
    <xf numFmtId="178" fontId="4" fillId="2" borderId="4" xfId="0" applyNumberFormat="1" applyFont="1" applyFill="1" applyBorder="1" applyAlignment="1">
      <alignment horizontal="center" vertical="center"/>
    </xf>
    <xf numFmtId="176" fontId="5" fillId="2" borderId="4" xfId="0" applyNumberFormat="1" applyFont="1" applyFill="1" applyBorder="1" applyAlignment="1">
      <alignment horizontal="center" vertical="center" wrapText="1"/>
    </xf>
    <xf numFmtId="176" fontId="6" fillId="2" borderId="4" xfId="0" applyNumberFormat="1" applyFont="1" applyFill="1" applyBorder="1" applyAlignment="1">
      <alignment horizontal="center" vertical="center" wrapText="1"/>
    </xf>
    <xf numFmtId="176" fontId="5" fillId="2" borderId="3" xfId="0" applyNumberFormat="1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177" fontId="8" fillId="2" borderId="5" xfId="0" applyNumberFormat="1" applyFont="1" applyFill="1" applyBorder="1" applyAlignment="1">
      <alignment horizontal="center" vertical="center" wrapText="1"/>
    </xf>
    <xf numFmtId="177" fontId="2" fillId="2" borderId="6" xfId="0" applyNumberFormat="1" applyFont="1" applyFill="1" applyBorder="1" applyAlignment="1">
      <alignment horizontal="center" vertical="center" wrapText="1"/>
    </xf>
    <xf numFmtId="177" fontId="2" fillId="2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179" fontId="19" fillId="0" borderId="4" xfId="0" applyNumberFormat="1" applyFont="1" applyFill="1" applyBorder="1" applyAlignment="1">
      <alignment horizontal="center" vertical="center" wrapText="1"/>
    </xf>
    <xf numFmtId="58" fontId="23" fillId="0" borderId="4" xfId="0" applyNumberFormat="1" applyFont="1" applyFill="1" applyBorder="1" applyAlignment="1">
      <alignment horizontal="center" vertical="center" wrapText="1"/>
    </xf>
    <xf numFmtId="58" fontId="23" fillId="0" borderId="4" xfId="0" applyNumberFormat="1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justify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0" fillId="0" borderId="4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36" fillId="0" borderId="4" xfId="0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/>
    </xf>
    <xf numFmtId="0" fontId="33" fillId="0" borderId="2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179" fontId="39" fillId="0" borderId="4" xfId="0" applyNumberFormat="1" applyFont="1" applyFill="1" applyBorder="1" applyAlignment="1">
      <alignment horizontal="center" vertical="center" wrapText="1"/>
    </xf>
    <xf numFmtId="0" fontId="39" fillId="0" borderId="4" xfId="0" applyFont="1" applyFill="1" applyBorder="1" applyAlignment="1">
      <alignment horizontal="center" vertical="center" wrapText="1"/>
    </xf>
    <xf numFmtId="58" fontId="40" fillId="0" borderId="4" xfId="0" applyNumberFormat="1" applyFont="1" applyBorder="1" applyAlignment="1">
      <alignment horizontal="center" vertical="center" wrapText="1"/>
    </xf>
    <xf numFmtId="0" fontId="40" fillId="0" borderId="4" xfId="0" applyFont="1" applyBorder="1" applyAlignment="1">
      <alignment horizontal="center" vertical="center" wrapText="1"/>
    </xf>
    <xf numFmtId="0" fontId="41" fillId="0" borderId="4" xfId="0" applyFont="1" applyBorder="1" applyAlignment="1">
      <alignment horizontal="center" vertical="center" wrapText="1"/>
    </xf>
    <xf numFmtId="0" fontId="42" fillId="0" borderId="4" xfId="0" applyFont="1" applyBorder="1" applyAlignment="1">
      <alignment horizontal="center" vertical="center" wrapText="1"/>
    </xf>
    <xf numFmtId="58" fontId="37" fillId="0" borderId="4" xfId="0" applyNumberFormat="1" applyFont="1" applyBorder="1" applyAlignment="1">
      <alignment horizontal="center" vertical="top" wrapText="1"/>
    </xf>
    <xf numFmtId="0" fontId="37" fillId="0" borderId="4" xfId="0" applyFont="1" applyBorder="1" applyAlignment="1">
      <alignment horizontal="center" wrapText="1"/>
    </xf>
    <xf numFmtId="0" fontId="38" fillId="0" borderId="4" xfId="0" applyFont="1" applyBorder="1" applyAlignment="1">
      <alignment horizontal="center" wrapText="1"/>
    </xf>
    <xf numFmtId="0" fontId="43" fillId="0" borderId="4" xfId="0" applyFont="1" applyBorder="1" applyAlignment="1">
      <alignment horizontal="center" wrapText="1"/>
    </xf>
    <xf numFmtId="0" fontId="43" fillId="0" borderId="4" xfId="0" applyFont="1" applyBorder="1" applyAlignment="1">
      <alignment horizontal="center" vertical="center" wrapText="1"/>
    </xf>
    <xf numFmtId="0" fontId="44" fillId="0" borderId="4" xfId="0" applyFont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/>
    </xf>
    <xf numFmtId="0" fontId="44" fillId="0" borderId="4" xfId="0" applyFont="1" applyBorder="1" applyAlignment="1">
      <alignment horizontal="center" wrapText="1"/>
    </xf>
    <xf numFmtId="0" fontId="45" fillId="0" borderId="5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0" fontId="45" fillId="0" borderId="6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top" wrapText="1"/>
    </xf>
    <xf numFmtId="0" fontId="45" fillId="0" borderId="4" xfId="0" applyFont="1" applyBorder="1" applyAlignment="1">
      <alignment horizontal="center" vertical="center" wrapText="1"/>
    </xf>
    <xf numFmtId="0" fontId="46" fillId="0" borderId="4" xfId="0" applyFont="1" applyBorder="1" applyAlignment="1">
      <alignment horizontal="center" vertical="center" wrapText="1"/>
    </xf>
    <xf numFmtId="0" fontId="47" fillId="0" borderId="4" xfId="0" applyFont="1" applyBorder="1" applyAlignment="1">
      <alignment horizontal="center" vertical="center" wrapText="1"/>
    </xf>
    <xf numFmtId="0" fontId="45" fillId="0" borderId="2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top" wrapText="1"/>
    </xf>
    <xf numFmtId="58" fontId="40" fillId="0" borderId="4" xfId="0" applyNumberFormat="1" applyFont="1" applyBorder="1" applyAlignment="1">
      <alignment horizontal="center" wrapText="1"/>
    </xf>
    <xf numFmtId="0" fontId="40" fillId="0" borderId="4" xfId="0" applyFont="1" applyBorder="1" applyAlignment="1">
      <alignment horizontal="center" wrapText="1"/>
    </xf>
    <xf numFmtId="58" fontId="40" fillId="0" borderId="4" xfId="0" applyNumberFormat="1" applyFont="1" applyBorder="1" applyAlignment="1">
      <alignment horizontal="center" vertical="top" wrapText="1"/>
    </xf>
    <xf numFmtId="0" fontId="40" fillId="0" borderId="4" xfId="0" applyFont="1" applyBorder="1" applyAlignment="1">
      <alignment horizontal="center" vertical="top" wrapText="1"/>
    </xf>
    <xf numFmtId="58" fontId="37" fillId="0" borderId="4" xfId="0" applyNumberFormat="1" applyFont="1" applyBorder="1" applyAlignment="1">
      <alignment horizontal="center" vertical="center" wrapText="1"/>
    </xf>
    <xf numFmtId="58" fontId="37" fillId="0" borderId="4" xfId="0" applyNumberFormat="1" applyFont="1" applyBorder="1" applyAlignment="1">
      <alignment horizontal="center" wrapText="1"/>
    </xf>
    <xf numFmtId="0" fontId="42" fillId="0" borderId="4" xfId="0" applyFont="1" applyBorder="1" applyAlignment="1">
      <alignment horizont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58" fontId="36" fillId="0" borderId="4" xfId="0" applyNumberFormat="1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0" fillId="0" borderId="4" xfId="0" applyFill="1" applyBorder="1" applyAlignment="1">
      <alignment vertical="center"/>
    </xf>
    <xf numFmtId="0" fontId="48" fillId="0" borderId="4" xfId="0" applyFont="1" applyBorder="1" applyAlignment="1">
      <alignment horizontal="center" vertical="center" wrapText="1"/>
    </xf>
    <xf numFmtId="0" fontId="49" fillId="0" borderId="4" xfId="0" applyFont="1" applyBorder="1" applyAlignment="1">
      <alignment horizontal="center" vertical="top" wrapText="1"/>
    </xf>
    <xf numFmtId="0" fontId="50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51" fillId="2" borderId="0" xfId="0" applyFont="1" applyFill="1" applyBorder="1" applyAlignment="1">
      <alignment horizontal="center" vertical="center"/>
    </xf>
    <xf numFmtId="177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178" fontId="1" fillId="2" borderId="0" xfId="0" applyNumberFormat="1" applyFont="1" applyFill="1" applyBorder="1" applyAlignment="1">
      <alignment horizontal="center" vertical="center"/>
    </xf>
    <xf numFmtId="176" fontId="1" fillId="2" borderId="0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2" fillId="2" borderId="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177" fontId="8" fillId="2" borderId="4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177" fontId="9" fillId="2" borderId="4" xfId="0" applyNumberFormat="1" applyFont="1" applyFill="1" applyBorder="1" applyAlignment="1">
      <alignment horizontal="center" vertical="center" wrapText="1"/>
    </xf>
    <xf numFmtId="177" fontId="11" fillId="2" borderId="4" xfId="0" applyNumberFormat="1" applyFont="1" applyFill="1" applyBorder="1" applyAlignment="1">
      <alignment horizontal="center" vertical="center" wrapText="1"/>
    </xf>
    <xf numFmtId="177" fontId="12" fillId="2" borderId="3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177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177" fontId="6" fillId="2" borderId="4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78" fontId="8" fillId="2" borderId="2" xfId="0" applyNumberFormat="1" applyFont="1" applyFill="1" applyBorder="1" applyAlignment="1">
      <alignment horizontal="center" vertical="center" wrapText="1"/>
    </xf>
    <xf numFmtId="178" fontId="2" fillId="2" borderId="2" xfId="0" applyNumberFormat="1" applyFont="1" applyFill="1" applyBorder="1" applyAlignment="1">
      <alignment horizontal="center" vertical="center" wrapText="1"/>
    </xf>
    <xf numFmtId="178" fontId="8" fillId="2" borderId="4" xfId="0" applyNumberFormat="1" applyFont="1" applyFill="1" applyBorder="1" applyAlignment="1">
      <alignment horizontal="center" vertical="center" wrapText="1"/>
    </xf>
    <xf numFmtId="178" fontId="11" fillId="2" borderId="4" xfId="0" applyNumberFormat="1" applyFont="1" applyFill="1" applyBorder="1" applyAlignment="1">
      <alignment horizontal="center" vertical="center" wrapText="1"/>
    </xf>
    <xf numFmtId="178" fontId="11" fillId="2" borderId="3" xfId="0" applyNumberFormat="1" applyFont="1" applyFill="1" applyBorder="1" applyAlignment="1">
      <alignment horizontal="center" vertical="center" wrapText="1"/>
    </xf>
    <xf numFmtId="176" fontId="11" fillId="2" borderId="3" xfId="0" applyNumberFormat="1" applyFont="1" applyFill="1" applyBorder="1" applyAlignment="1">
      <alignment horizontal="center" vertical="center" wrapText="1"/>
    </xf>
    <xf numFmtId="178" fontId="9" fillId="2" borderId="2" xfId="0" applyNumberFormat="1" applyFont="1" applyFill="1" applyBorder="1" applyAlignment="1">
      <alignment horizontal="center" vertical="center" wrapText="1"/>
    </xf>
    <xf numFmtId="176" fontId="9" fillId="2" borderId="2" xfId="0" applyNumberFormat="1" applyFont="1" applyFill="1" applyBorder="1" applyAlignment="1">
      <alignment horizontal="center" vertical="center" wrapText="1"/>
    </xf>
    <xf numFmtId="178" fontId="2" fillId="2" borderId="4" xfId="0" applyNumberFormat="1" applyFont="1" applyFill="1" applyBorder="1" applyAlignment="1">
      <alignment horizontal="center" vertical="center" wrapText="1"/>
    </xf>
    <xf numFmtId="178" fontId="4" fillId="2" borderId="4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178" fontId="2" fillId="2" borderId="3" xfId="0" applyNumberFormat="1" applyFont="1" applyFill="1" applyBorder="1" applyAlignment="1">
      <alignment horizontal="center" vertical="center"/>
    </xf>
    <xf numFmtId="178" fontId="2" fillId="2" borderId="3" xfId="0" applyNumberFormat="1" applyFont="1" applyFill="1" applyBorder="1" applyAlignment="1">
      <alignment horizontal="center" vertical="center" wrapText="1"/>
    </xf>
    <xf numFmtId="178" fontId="2" fillId="2" borderId="2" xfId="0" applyNumberFormat="1" applyFont="1" applyFill="1" applyBorder="1" applyAlignment="1">
      <alignment horizontal="center" vertical="center"/>
    </xf>
    <xf numFmtId="178" fontId="4" fillId="2" borderId="3" xfId="0" applyNumberFormat="1" applyFont="1" applyFill="1" applyBorder="1" applyAlignment="1">
      <alignment horizontal="center" vertical="center" wrapText="1"/>
    </xf>
    <xf numFmtId="178" fontId="4" fillId="2" borderId="3" xfId="0" applyNumberFormat="1" applyFont="1" applyFill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center" vertical="center"/>
    </xf>
    <xf numFmtId="176" fontId="8" fillId="2" borderId="4" xfId="0" applyNumberFormat="1" applyFont="1" applyFill="1" applyBorder="1" applyAlignment="1">
      <alignment horizontal="center" vertical="center" wrapText="1"/>
    </xf>
    <xf numFmtId="177" fontId="11" fillId="2" borderId="3" xfId="0" applyNumberFormat="1" applyFont="1" applyFill="1" applyBorder="1" applyAlignment="1">
      <alignment horizontal="center" vertical="center" wrapText="1"/>
    </xf>
    <xf numFmtId="177" fontId="2" fillId="2" borderId="3" xfId="0" applyNumberFormat="1" applyFont="1" applyFill="1" applyBorder="1" applyAlignment="1">
      <alignment horizontal="center" vertical="center" wrapText="1"/>
    </xf>
    <xf numFmtId="177" fontId="4" fillId="2" borderId="4" xfId="0" applyNumberFormat="1" applyFont="1" applyFill="1" applyBorder="1" applyAlignment="1">
      <alignment horizontal="center" vertical="center"/>
    </xf>
    <xf numFmtId="177" fontId="4" fillId="2" borderId="3" xfId="0" applyNumberFormat="1" applyFont="1" applyFill="1" applyBorder="1" applyAlignment="1">
      <alignment horizontal="center" vertical="center"/>
    </xf>
    <xf numFmtId="0" fontId="53" fillId="0" borderId="0" xfId="0" applyFont="1">
      <alignment vertical="center"/>
    </xf>
    <xf numFmtId="0" fontId="29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/>
    </xf>
    <xf numFmtId="0" fontId="26" fillId="0" borderId="5" xfId="0" applyFont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wrapText="1"/>
    </xf>
    <xf numFmtId="0" fontId="20" fillId="0" borderId="4" xfId="0" applyFont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179" fontId="55" fillId="0" borderId="4" xfId="0" applyNumberFormat="1" applyFont="1" applyBorder="1" applyAlignment="1">
      <alignment horizontal="center" vertical="center" wrapText="1"/>
    </xf>
    <xf numFmtId="179" fontId="39" fillId="0" borderId="4" xfId="0" applyNumberFormat="1" applyFont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 wrapText="1"/>
    </xf>
    <xf numFmtId="179" fontId="39" fillId="0" borderId="5" xfId="0" applyNumberFormat="1" applyFont="1" applyBorder="1" applyAlignment="1">
      <alignment horizontal="center" vertical="center" wrapText="1"/>
    </xf>
    <xf numFmtId="58" fontId="22" fillId="0" borderId="4" xfId="0" applyNumberFormat="1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wrapText="1"/>
    </xf>
    <xf numFmtId="58" fontId="19" fillId="0" borderId="4" xfId="0" applyNumberFormat="1" applyFont="1" applyBorder="1" applyAlignment="1">
      <alignment horizontal="center" vertical="center" wrapText="1"/>
    </xf>
    <xf numFmtId="179" fontId="56" fillId="0" borderId="4" xfId="0" applyNumberFormat="1" applyFont="1" applyBorder="1" applyAlignment="1">
      <alignment horizontal="center" vertical="center" wrapText="1"/>
    </xf>
    <xf numFmtId="0" fontId="56" fillId="0" borderId="4" xfId="0" applyFont="1" applyBorder="1" applyAlignment="1">
      <alignment horizontal="center" vertical="center" wrapText="1"/>
    </xf>
    <xf numFmtId="0" fontId="39" fillId="0" borderId="4" xfId="0" applyFont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 wrapText="1"/>
    </xf>
    <xf numFmtId="0" fontId="39" fillId="0" borderId="6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wrapText="1"/>
    </xf>
    <xf numFmtId="0" fontId="39" fillId="0" borderId="7" xfId="0" applyFont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 wrapText="1"/>
    </xf>
    <xf numFmtId="0" fontId="39" fillId="0" borderId="5" xfId="0" applyFont="1" applyFill="1" applyBorder="1" applyAlignment="1">
      <alignment horizontal="center" vertical="center" wrapText="1"/>
    </xf>
    <xf numFmtId="179" fontId="39" fillId="0" borderId="5" xfId="0" applyNumberFormat="1" applyFont="1" applyFill="1" applyBorder="1" applyAlignment="1">
      <alignment horizontal="center" vertical="center" wrapText="1"/>
    </xf>
    <xf numFmtId="0" fontId="39" fillId="0" borderId="6" xfId="0" applyFont="1" applyFill="1" applyBorder="1" applyAlignment="1">
      <alignment horizontal="center" vertical="center" wrapText="1"/>
    </xf>
    <xf numFmtId="179" fontId="39" fillId="0" borderId="6" xfId="0" applyNumberFormat="1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top" wrapText="1"/>
    </xf>
    <xf numFmtId="9" fontId="22" fillId="0" borderId="4" xfId="0" applyNumberFormat="1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top" wrapText="1"/>
    </xf>
    <xf numFmtId="0" fontId="57" fillId="0" borderId="4" xfId="0" applyFont="1" applyBorder="1" applyAlignment="1">
      <alignment horizontal="center" vertical="center"/>
    </xf>
    <xf numFmtId="0" fontId="58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58" fillId="0" borderId="4" xfId="0" applyFont="1" applyFill="1" applyBorder="1" applyAlignment="1">
      <alignment horizontal="center" vertical="center" wrapText="1"/>
    </xf>
    <xf numFmtId="0" fontId="58" fillId="0" borderId="5" xfId="0" applyFont="1" applyBorder="1" applyAlignment="1">
      <alignment horizontal="center" vertical="center" wrapText="1"/>
    </xf>
    <xf numFmtId="0" fontId="58" fillId="0" borderId="5" xfId="0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58" fillId="0" borderId="4" xfId="0" applyFont="1" applyFill="1" applyBorder="1" applyAlignment="1">
      <alignment horizontal="center" vertical="center"/>
    </xf>
    <xf numFmtId="0" fontId="58" fillId="0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19" fillId="0" borderId="4" xfId="0" applyFont="1" applyBorder="1" applyAlignment="1">
      <alignment horizontal="center" vertical="top" wrapText="1"/>
    </xf>
    <xf numFmtId="0" fontId="20" fillId="0" borderId="4" xfId="0" applyFont="1" applyBorder="1" applyAlignment="1">
      <alignment horizontal="center" vertical="top" wrapText="1"/>
    </xf>
    <xf numFmtId="0" fontId="59" fillId="0" borderId="4" xfId="0" applyFont="1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horizontal="center" vertical="center"/>
    </xf>
    <xf numFmtId="0" fontId="60" fillId="0" borderId="4" xfId="0" applyFont="1" applyBorder="1" applyAlignment="1">
      <alignment horizontal="center" vertical="center" wrapText="1"/>
    </xf>
    <xf numFmtId="0" fontId="61" fillId="0" borderId="4" xfId="0" applyFont="1" applyBorder="1" applyAlignment="1">
      <alignment horizontal="center" vertical="center" wrapText="1"/>
    </xf>
    <xf numFmtId="0" fontId="54" fillId="0" borderId="4" xfId="0" applyFont="1" applyBorder="1" applyAlignment="1">
      <alignment horizontal="center" vertical="center" wrapText="1"/>
    </xf>
    <xf numFmtId="58" fontId="43" fillId="0" borderId="4" xfId="0" applyNumberFormat="1" applyFont="1" applyBorder="1" applyAlignment="1">
      <alignment horizontal="center" vertical="center" wrapText="1"/>
    </xf>
    <xf numFmtId="0" fontId="62" fillId="0" borderId="4" xfId="0" applyFont="1" applyBorder="1" applyAlignment="1">
      <alignment horizontal="center" vertical="center" wrapText="1"/>
    </xf>
    <xf numFmtId="0" fontId="63" fillId="0" borderId="4" xfId="0" applyFont="1" applyBorder="1" applyAlignment="1">
      <alignment horizontal="center" vertical="center" wrapText="1"/>
    </xf>
    <xf numFmtId="58" fontId="62" fillId="0" borderId="4" xfId="0" applyNumberFormat="1" applyFont="1" applyBorder="1" applyAlignment="1">
      <alignment horizontal="center" vertical="center" wrapText="1"/>
    </xf>
    <xf numFmtId="58" fontId="63" fillId="0" borderId="4" xfId="0" applyNumberFormat="1" applyFont="1" applyBorder="1" applyAlignment="1">
      <alignment horizontal="center" vertical="center" wrapText="1"/>
    </xf>
    <xf numFmtId="0" fontId="64" fillId="0" borderId="4" xfId="0" applyFont="1" applyBorder="1" applyAlignment="1">
      <alignment horizontal="center" vertical="center" wrapText="1"/>
    </xf>
    <xf numFmtId="0" fontId="65" fillId="0" borderId="4" xfId="0" applyFont="1" applyBorder="1" applyAlignment="1">
      <alignment horizontal="center" vertical="center" wrapText="1"/>
    </xf>
    <xf numFmtId="0" fontId="66" fillId="0" borderId="4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27" fillId="0" borderId="4" xfId="0" applyFont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68" fillId="0" borderId="4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68" fillId="0" borderId="5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28</xdr:col>
      <xdr:colOff>0</xdr:colOff>
      <xdr:row>22</xdr:row>
      <xdr:rowOff>0</xdr:rowOff>
    </xdr:from>
    <xdr:to>
      <xdr:col>28</xdr:col>
      <xdr:colOff>19050</xdr:colOff>
      <xdr:row>22</xdr:row>
      <xdr:rowOff>9525</xdr:rowOff>
    </xdr:to>
    <xdr:pic>
      <xdr:nvPicPr>
        <xdr:cNvPr id="2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01475" y="1132840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topLeftCell="A7" workbookViewId="0">
      <selection activeCell="G9" sqref="G9:G14"/>
    </sheetView>
  </sheetViews>
  <sheetFormatPr defaultColWidth="9" defaultRowHeight="13.5" outlineLevelCol="6"/>
  <cols>
    <col min="1" max="1" width="5.725" customWidth="1"/>
    <col min="2" max="2" width="11.7583333333333" customWidth="1"/>
    <col min="4" max="4" width="32.4583333333333" customWidth="1"/>
    <col min="5" max="5" width="30.9083333333333" customWidth="1"/>
    <col min="6" max="6" width="24.875" customWidth="1"/>
    <col min="7" max="7" width="43.6333333333333" customWidth="1"/>
  </cols>
  <sheetData>
    <row r="1" ht="22.5" spans="2:7">
      <c r="B1" s="347" t="s">
        <v>0</v>
      </c>
      <c r="C1" s="347"/>
      <c r="D1" s="347"/>
      <c r="E1" s="347"/>
      <c r="F1" s="347"/>
      <c r="G1" s="347"/>
    </row>
    <row r="2" ht="30" customHeight="1" spans="1:7">
      <c r="A2" s="348" t="s">
        <v>1</v>
      </c>
      <c r="B2" s="157" t="s">
        <v>2</v>
      </c>
      <c r="C2" s="157" t="s">
        <v>3</v>
      </c>
      <c r="D2" s="157" t="s">
        <v>4</v>
      </c>
      <c r="E2" s="157" t="s">
        <v>5</v>
      </c>
      <c r="F2" s="349" t="s">
        <v>6</v>
      </c>
      <c r="G2" s="349" t="s">
        <v>7</v>
      </c>
    </row>
    <row r="3" ht="30" customHeight="1" spans="1:7">
      <c r="A3" s="348">
        <v>1</v>
      </c>
      <c r="B3" s="350" t="s">
        <v>8</v>
      </c>
      <c r="C3" s="350" t="s">
        <v>9</v>
      </c>
      <c r="D3" s="350" t="s">
        <v>10</v>
      </c>
      <c r="E3" s="350" t="s">
        <v>11</v>
      </c>
      <c r="F3" s="350" t="s">
        <v>12</v>
      </c>
      <c r="G3" s="350" t="s">
        <v>13</v>
      </c>
    </row>
    <row r="4" ht="30" customHeight="1" spans="1:7">
      <c r="A4" s="348">
        <v>2</v>
      </c>
      <c r="B4" s="283"/>
      <c r="C4" s="350" t="s">
        <v>14</v>
      </c>
      <c r="D4" s="350" t="s">
        <v>15</v>
      </c>
      <c r="E4" s="350" t="s">
        <v>15</v>
      </c>
      <c r="F4" s="350" t="s">
        <v>16</v>
      </c>
      <c r="G4" s="350" t="s">
        <v>13</v>
      </c>
    </row>
    <row r="5" ht="30" customHeight="1" spans="1:7">
      <c r="A5" s="348">
        <v>3</v>
      </c>
      <c r="B5" s="350" t="s">
        <v>17</v>
      </c>
      <c r="C5" s="350" t="s">
        <v>18</v>
      </c>
      <c r="D5" s="350" t="s">
        <v>19</v>
      </c>
      <c r="E5" s="350" t="s">
        <v>19</v>
      </c>
      <c r="F5" s="350" t="s">
        <v>20</v>
      </c>
      <c r="G5" s="350" t="s">
        <v>21</v>
      </c>
    </row>
    <row r="6" ht="30" customHeight="1" spans="1:7">
      <c r="A6" s="348">
        <v>4</v>
      </c>
      <c r="B6" s="350" t="s">
        <v>22</v>
      </c>
      <c r="C6" s="350" t="s">
        <v>23</v>
      </c>
      <c r="D6" s="350" t="s">
        <v>24</v>
      </c>
      <c r="E6" s="350" t="s">
        <v>25</v>
      </c>
      <c r="F6" s="351" t="s">
        <v>26</v>
      </c>
      <c r="G6" s="350" t="s">
        <v>27</v>
      </c>
    </row>
    <row r="7" ht="30" customHeight="1" spans="1:7">
      <c r="A7" s="348">
        <v>5</v>
      </c>
      <c r="B7" s="283"/>
      <c r="C7" s="350" t="s">
        <v>28</v>
      </c>
      <c r="D7" s="350" t="s">
        <v>29</v>
      </c>
      <c r="E7" s="350" t="s">
        <v>29</v>
      </c>
      <c r="F7" s="350" t="s">
        <v>30</v>
      </c>
      <c r="G7" s="350" t="s">
        <v>27</v>
      </c>
    </row>
    <row r="8" ht="30" customHeight="1" spans="1:7">
      <c r="A8" s="348">
        <v>6</v>
      </c>
      <c r="B8" s="283"/>
      <c r="C8" s="350" t="s">
        <v>31</v>
      </c>
      <c r="D8" s="350" t="s">
        <v>32</v>
      </c>
      <c r="E8" s="350" t="s">
        <v>32</v>
      </c>
      <c r="F8" s="351" t="s">
        <v>33</v>
      </c>
      <c r="G8" s="350" t="s">
        <v>27</v>
      </c>
    </row>
    <row r="9" ht="30" customHeight="1" spans="1:7">
      <c r="A9" s="348">
        <v>7</v>
      </c>
      <c r="B9" s="350" t="s">
        <v>34</v>
      </c>
      <c r="C9" s="350" t="s">
        <v>35</v>
      </c>
      <c r="D9" s="350" t="s">
        <v>10</v>
      </c>
      <c r="E9" s="350" t="s">
        <v>10</v>
      </c>
      <c r="F9" s="350" t="s">
        <v>36</v>
      </c>
      <c r="G9" s="350" t="s">
        <v>37</v>
      </c>
    </row>
    <row r="10" ht="30" customHeight="1" spans="1:7">
      <c r="A10" s="348">
        <v>8</v>
      </c>
      <c r="B10" s="283"/>
      <c r="C10" s="352" t="s">
        <v>38</v>
      </c>
      <c r="D10" s="352" t="s">
        <v>39</v>
      </c>
      <c r="E10" s="352" t="s">
        <v>40</v>
      </c>
      <c r="F10" s="353" t="s">
        <v>41</v>
      </c>
      <c r="G10" s="350" t="s">
        <v>37</v>
      </c>
    </row>
    <row r="11" ht="30" customHeight="1" spans="1:7">
      <c r="A11" s="348">
        <v>9</v>
      </c>
      <c r="B11" s="283"/>
      <c r="C11" s="348" t="s">
        <v>42</v>
      </c>
      <c r="D11" s="348" t="s">
        <v>43</v>
      </c>
      <c r="E11" s="348" t="s">
        <v>43</v>
      </c>
      <c r="F11" s="348" t="s">
        <v>44</v>
      </c>
      <c r="G11" s="350" t="s">
        <v>37</v>
      </c>
    </row>
    <row r="12" ht="30" customHeight="1" spans="1:7">
      <c r="A12" s="348">
        <v>10</v>
      </c>
      <c r="B12" s="283"/>
      <c r="C12" s="348" t="s">
        <v>45</v>
      </c>
      <c r="D12" s="348" t="s">
        <v>46</v>
      </c>
      <c r="E12" s="348" t="s">
        <v>46</v>
      </c>
      <c r="F12" s="348" t="s">
        <v>47</v>
      </c>
      <c r="G12" s="350" t="s">
        <v>37</v>
      </c>
    </row>
    <row r="13" ht="30" customHeight="1" spans="1:7">
      <c r="A13" s="348">
        <v>11</v>
      </c>
      <c r="B13" s="283"/>
      <c r="C13" s="348" t="s">
        <v>48</v>
      </c>
      <c r="D13" s="348" t="s">
        <v>49</v>
      </c>
      <c r="E13" s="348" t="s">
        <v>49</v>
      </c>
      <c r="F13" s="348" t="s">
        <v>50</v>
      </c>
      <c r="G13" s="350" t="s">
        <v>37</v>
      </c>
    </row>
    <row r="14" ht="30" customHeight="1" spans="1:7">
      <c r="A14" s="348">
        <v>12</v>
      </c>
      <c r="B14" s="283"/>
      <c r="C14" s="348" t="s">
        <v>51</v>
      </c>
      <c r="D14" s="348" t="s">
        <v>10</v>
      </c>
      <c r="E14" s="348" t="s">
        <v>10</v>
      </c>
      <c r="F14" s="348" t="s">
        <v>52</v>
      </c>
      <c r="G14" s="350" t="s">
        <v>37</v>
      </c>
    </row>
  </sheetData>
  <mergeCells count="4">
    <mergeCell ref="B1:G1"/>
    <mergeCell ref="B3:B4"/>
    <mergeCell ref="B6:B8"/>
    <mergeCell ref="B9:B14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A117"/>
  <sheetViews>
    <sheetView workbookViewId="0">
      <selection activeCell="S11" sqref="S11"/>
    </sheetView>
  </sheetViews>
  <sheetFormatPr defaultColWidth="9" defaultRowHeight="13.5"/>
  <cols>
    <col min="1" max="1" width="10.2583333333333" customWidth="1"/>
    <col min="4" max="15" width="5.25833333333333" customWidth="1"/>
    <col min="16" max="16" width="7.125" customWidth="1"/>
    <col min="17" max="17" width="7.875" customWidth="1"/>
    <col min="18" max="18" width="5.25833333333333" customWidth="1"/>
    <col min="19" max="20" width="8" customWidth="1"/>
    <col min="21" max="24" width="5.25833333333333" customWidth="1"/>
    <col min="25" max="28" width="4.625" customWidth="1"/>
    <col min="29" max="29" width="6.25833333333333" customWidth="1"/>
    <col min="30" max="52" width="4.625" customWidth="1"/>
    <col min="53" max="53" width="8.75833333333333" customWidth="1"/>
  </cols>
  <sheetData>
    <row r="1" ht="55.25" customHeight="1" spans="4:34">
      <c r="D1" s="274" t="s">
        <v>53</v>
      </c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</row>
    <row r="2" ht="33" customHeight="1" spans="1:53">
      <c r="A2" s="275" t="s">
        <v>54</v>
      </c>
      <c r="B2" s="276" t="s">
        <v>3</v>
      </c>
      <c r="C2" s="276" t="s">
        <v>55</v>
      </c>
      <c r="D2" s="277" t="s">
        <v>56</v>
      </c>
      <c r="E2" s="277"/>
      <c r="F2" s="277"/>
      <c r="G2" s="277"/>
      <c r="H2" s="277"/>
      <c r="I2" s="277"/>
      <c r="J2" s="277"/>
      <c r="K2" s="277"/>
      <c r="L2" s="292"/>
      <c r="M2" s="293" t="s">
        <v>57</v>
      </c>
      <c r="N2" s="294"/>
      <c r="O2" s="295"/>
      <c r="P2" s="296" t="s">
        <v>58</v>
      </c>
      <c r="Q2" s="303"/>
      <c r="R2" s="304"/>
      <c r="S2" s="303"/>
      <c r="T2" s="303"/>
      <c r="U2" s="304"/>
      <c r="V2" s="304"/>
      <c r="W2" s="304"/>
      <c r="X2" s="304"/>
      <c r="Y2" s="304"/>
      <c r="Z2" s="304"/>
      <c r="AA2" s="304"/>
      <c r="AB2" s="304"/>
      <c r="AC2" s="303"/>
      <c r="AD2" s="304"/>
      <c r="AE2" s="304"/>
      <c r="AF2" s="304"/>
      <c r="AG2" s="304"/>
      <c r="AH2" s="304"/>
      <c r="AI2" s="318" t="s">
        <v>59</v>
      </c>
      <c r="AJ2" s="318"/>
      <c r="AK2" s="318"/>
      <c r="AL2" s="318"/>
      <c r="AM2" s="318"/>
      <c r="AN2" s="318"/>
      <c r="AO2" s="318"/>
      <c r="AP2" s="318"/>
      <c r="AQ2" s="318"/>
      <c r="AR2" s="318"/>
      <c r="AS2" s="318"/>
      <c r="AT2" s="318"/>
      <c r="AU2" s="318"/>
      <c r="AV2" s="318"/>
      <c r="AW2" s="318"/>
      <c r="AX2" s="318"/>
      <c r="AY2" s="318"/>
      <c r="AZ2" s="318"/>
      <c r="BA2" s="318"/>
    </row>
    <row r="3" ht="40.75" customHeight="1" spans="1:53">
      <c r="A3" s="275"/>
      <c r="B3" s="276"/>
      <c r="C3" s="276"/>
      <c r="D3" s="157" t="s">
        <v>60</v>
      </c>
      <c r="E3" s="157"/>
      <c r="F3" s="157"/>
      <c r="G3" s="157" t="s">
        <v>61</v>
      </c>
      <c r="H3" s="157" t="s">
        <v>62</v>
      </c>
      <c r="I3" s="157" t="s">
        <v>63</v>
      </c>
      <c r="J3" s="157" t="s">
        <v>64</v>
      </c>
      <c r="K3" s="157" t="s">
        <v>65</v>
      </c>
      <c r="L3" s="276" t="s">
        <v>66</v>
      </c>
      <c r="M3" s="171" t="s">
        <v>63</v>
      </c>
      <c r="N3" s="171" t="s">
        <v>67</v>
      </c>
      <c r="O3" s="171" t="s">
        <v>65</v>
      </c>
      <c r="P3" s="297" t="s">
        <v>68</v>
      </c>
      <c r="Q3" s="297" t="s">
        <v>69</v>
      </c>
      <c r="R3" s="305" t="s">
        <v>70</v>
      </c>
      <c r="S3" s="297" t="s">
        <v>71</v>
      </c>
      <c r="T3" s="297" t="s">
        <v>72</v>
      </c>
      <c r="U3" s="305" t="s">
        <v>73</v>
      </c>
      <c r="V3" s="305" t="s">
        <v>74</v>
      </c>
      <c r="W3" s="306" t="s">
        <v>75</v>
      </c>
      <c r="X3" s="306" t="s">
        <v>76</v>
      </c>
      <c r="Y3" s="306" t="s">
        <v>77</v>
      </c>
      <c r="Z3" s="306" t="s">
        <v>78</v>
      </c>
      <c r="AA3" s="306" t="s">
        <v>79</v>
      </c>
      <c r="AB3" s="309" t="s">
        <v>80</v>
      </c>
      <c r="AC3" s="310"/>
      <c r="AD3" s="173" t="s">
        <v>81</v>
      </c>
      <c r="AE3" s="173"/>
      <c r="AF3" s="173"/>
      <c r="AG3" s="173"/>
      <c r="AH3" s="306" t="s">
        <v>82</v>
      </c>
      <c r="AI3" s="319" t="s">
        <v>83</v>
      </c>
      <c r="AJ3" s="319" t="s">
        <v>84</v>
      </c>
      <c r="AK3" s="319" t="s">
        <v>85</v>
      </c>
      <c r="AL3" s="320" t="s">
        <v>86</v>
      </c>
      <c r="AM3" s="320"/>
      <c r="AN3" s="320"/>
      <c r="AO3" s="320"/>
      <c r="AP3" s="325" t="s">
        <v>87</v>
      </c>
      <c r="AQ3" s="321" t="s">
        <v>88</v>
      </c>
      <c r="AR3" s="325" t="s">
        <v>89</v>
      </c>
      <c r="AS3" s="320" t="s">
        <v>90</v>
      </c>
      <c r="AT3" s="320"/>
      <c r="AU3" s="320"/>
      <c r="AV3" s="320"/>
      <c r="AW3" s="325" t="s">
        <v>91</v>
      </c>
      <c r="AX3" s="325" t="s">
        <v>66</v>
      </c>
      <c r="AY3" s="320" t="s">
        <v>92</v>
      </c>
      <c r="AZ3" s="320"/>
      <c r="BA3" s="325" t="s">
        <v>93</v>
      </c>
    </row>
    <row r="4" ht="17.25" customHeight="1" spans="1:53">
      <c r="A4" s="275"/>
      <c r="B4" s="276"/>
      <c r="C4" s="276"/>
      <c r="D4" s="157" t="s">
        <v>94</v>
      </c>
      <c r="E4" s="157" t="s">
        <v>95</v>
      </c>
      <c r="F4" s="157" t="s">
        <v>96</v>
      </c>
      <c r="G4" s="157"/>
      <c r="H4" s="157"/>
      <c r="I4" s="157"/>
      <c r="J4" s="157"/>
      <c r="K4" s="157"/>
      <c r="L4" s="276"/>
      <c r="M4" s="171"/>
      <c r="N4" s="171"/>
      <c r="O4" s="171"/>
      <c r="P4" s="297"/>
      <c r="Q4" s="297"/>
      <c r="R4" s="305"/>
      <c r="S4" s="297"/>
      <c r="T4" s="297"/>
      <c r="U4" s="305"/>
      <c r="V4" s="305"/>
      <c r="W4" s="307"/>
      <c r="X4" s="307"/>
      <c r="Y4" s="307"/>
      <c r="Z4" s="307"/>
      <c r="AA4" s="307" t="s">
        <v>79</v>
      </c>
      <c r="AB4" s="311" t="s">
        <v>97</v>
      </c>
      <c r="AC4" s="312" t="s">
        <v>98</v>
      </c>
      <c r="AD4" s="173" t="s">
        <v>99</v>
      </c>
      <c r="AE4" s="173"/>
      <c r="AF4" s="173" t="s">
        <v>100</v>
      </c>
      <c r="AG4" s="173"/>
      <c r="AH4" s="307"/>
      <c r="AI4" s="319"/>
      <c r="AJ4" s="319"/>
      <c r="AK4" s="319"/>
      <c r="AL4" s="321" t="s">
        <v>101</v>
      </c>
      <c r="AM4" s="321" t="s">
        <v>102</v>
      </c>
      <c r="AN4" s="321" t="s">
        <v>92</v>
      </c>
      <c r="AO4" s="326" t="s">
        <v>61</v>
      </c>
      <c r="AP4" s="325"/>
      <c r="AQ4" s="321"/>
      <c r="AR4" s="325"/>
      <c r="AS4" s="326" t="s">
        <v>103</v>
      </c>
      <c r="AT4" s="325" t="s">
        <v>104</v>
      </c>
      <c r="AU4" s="326" t="s">
        <v>105</v>
      </c>
      <c r="AV4" s="325" t="s">
        <v>106</v>
      </c>
      <c r="AW4" s="325"/>
      <c r="AX4" s="325"/>
      <c r="AY4" s="320" t="s">
        <v>107</v>
      </c>
      <c r="AZ4" s="320"/>
      <c r="BA4" s="325"/>
    </row>
    <row r="5" ht="23" customHeight="1" spans="1:53">
      <c r="A5" s="275"/>
      <c r="B5" s="278"/>
      <c r="C5" s="278"/>
      <c r="D5" s="279"/>
      <c r="E5" s="279"/>
      <c r="F5" s="279"/>
      <c r="G5" s="279"/>
      <c r="H5" s="279"/>
      <c r="I5" s="279"/>
      <c r="J5" s="279"/>
      <c r="K5" s="279"/>
      <c r="L5" s="278"/>
      <c r="M5" s="298"/>
      <c r="N5" s="298"/>
      <c r="O5" s="298"/>
      <c r="P5" s="299"/>
      <c r="Q5" s="299"/>
      <c r="R5" s="306"/>
      <c r="S5" s="299"/>
      <c r="T5" s="299"/>
      <c r="U5" s="306"/>
      <c r="V5" s="306"/>
      <c r="W5" s="307"/>
      <c r="X5" s="307"/>
      <c r="Y5" s="307"/>
      <c r="Z5" s="307"/>
      <c r="AA5" s="307" t="s">
        <v>79</v>
      </c>
      <c r="AB5" s="313"/>
      <c r="AC5" s="314"/>
      <c r="AD5" s="311" t="s">
        <v>108</v>
      </c>
      <c r="AE5" s="311" t="s">
        <v>109</v>
      </c>
      <c r="AF5" s="311" t="s">
        <v>108</v>
      </c>
      <c r="AG5" s="311" t="s">
        <v>109</v>
      </c>
      <c r="AH5" s="307"/>
      <c r="AI5" s="322"/>
      <c r="AJ5" s="322"/>
      <c r="AK5" s="322"/>
      <c r="AL5" s="323"/>
      <c r="AM5" s="323"/>
      <c r="AN5" s="323"/>
      <c r="AO5" s="327"/>
      <c r="AP5" s="328"/>
      <c r="AQ5" s="323"/>
      <c r="AR5" s="328"/>
      <c r="AS5" s="327"/>
      <c r="AT5" s="328"/>
      <c r="AU5" s="327"/>
      <c r="AV5" s="328"/>
      <c r="AW5" s="328"/>
      <c r="AX5" s="328"/>
      <c r="AY5" s="329" t="s">
        <v>110</v>
      </c>
      <c r="AZ5" s="330" t="s">
        <v>111</v>
      </c>
      <c r="BA5" s="328"/>
    </row>
    <row r="6" ht="24" spans="1:53">
      <c r="A6" s="280" t="s">
        <v>112</v>
      </c>
      <c r="B6" s="280" t="s">
        <v>113</v>
      </c>
      <c r="C6" s="165" t="s">
        <v>114</v>
      </c>
      <c r="D6" s="165">
        <v>8.78</v>
      </c>
      <c r="E6" s="165">
        <v>8.63</v>
      </c>
      <c r="F6" s="165">
        <v>8.26</v>
      </c>
      <c r="G6" s="165">
        <v>25.67</v>
      </c>
      <c r="H6" s="165">
        <v>8.56</v>
      </c>
      <c r="I6" s="165">
        <v>713.69</v>
      </c>
      <c r="J6" s="165">
        <v>9.18</v>
      </c>
      <c r="K6" s="165">
        <v>3</v>
      </c>
      <c r="L6" s="165">
        <v>51.95</v>
      </c>
      <c r="M6" s="165">
        <v>370.76</v>
      </c>
      <c r="N6" s="165">
        <v>17.58</v>
      </c>
      <c r="O6" s="165">
        <v>5</v>
      </c>
      <c r="P6" s="300">
        <v>43917</v>
      </c>
      <c r="Q6" s="300">
        <v>43934</v>
      </c>
      <c r="R6" s="165">
        <v>1</v>
      </c>
      <c r="S6" s="300">
        <v>43970</v>
      </c>
      <c r="T6" s="300">
        <v>44009</v>
      </c>
      <c r="U6" s="165">
        <v>92</v>
      </c>
      <c r="V6" s="165" t="s">
        <v>115</v>
      </c>
      <c r="W6" s="165" t="s">
        <v>116</v>
      </c>
      <c r="X6" s="165" t="s">
        <v>117</v>
      </c>
      <c r="Y6" s="165" t="s">
        <v>118</v>
      </c>
      <c r="Z6" s="165" t="s">
        <v>119</v>
      </c>
      <c r="AA6" s="165" t="s">
        <v>120</v>
      </c>
      <c r="AB6" s="165" t="s">
        <v>121</v>
      </c>
      <c r="AC6" s="165" t="s">
        <v>121</v>
      </c>
      <c r="AD6" s="165" t="s">
        <v>121</v>
      </c>
      <c r="AE6" s="165" t="s">
        <v>121</v>
      </c>
      <c r="AF6" s="165" t="s">
        <v>121</v>
      </c>
      <c r="AG6" s="165" t="s">
        <v>121</v>
      </c>
      <c r="AH6" s="288"/>
      <c r="AI6" s="165">
        <v>18.5</v>
      </c>
      <c r="AJ6" s="165">
        <v>6.9</v>
      </c>
      <c r="AK6" s="165">
        <v>1.5</v>
      </c>
      <c r="AL6" s="165">
        <v>0.6</v>
      </c>
      <c r="AM6" s="165">
        <v>3.4</v>
      </c>
      <c r="AN6" s="165">
        <v>20</v>
      </c>
      <c r="AO6" s="165">
        <v>24</v>
      </c>
      <c r="AP6" s="165">
        <v>83.3</v>
      </c>
      <c r="AQ6" s="165">
        <v>43.9</v>
      </c>
      <c r="AR6" s="165">
        <v>482</v>
      </c>
      <c r="AS6" s="165">
        <v>84.7</v>
      </c>
      <c r="AT6" s="165">
        <v>4.9</v>
      </c>
      <c r="AU6" s="165">
        <v>1.3</v>
      </c>
      <c r="AV6" s="165">
        <v>9</v>
      </c>
      <c r="AW6" s="165">
        <v>69.4</v>
      </c>
      <c r="AX6" s="165">
        <v>52</v>
      </c>
      <c r="AY6" s="165">
        <v>4.4</v>
      </c>
      <c r="AZ6" s="165">
        <v>1.1</v>
      </c>
      <c r="BA6" s="165" t="s">
        <v>122</v>
      </c>
    </row>
    <row r="7" spans="1:53">
      <c r="A7" s="281"/>
      <c r="B7" s="281"/>
      <c r="C7" s="165" t="s">
        <v>123</v>
      </c>
      <c r="D7" s="165">
        <v>9.66</v>
      </c>
      <c r="E7" s="165">
        <v>10.01</v>
      </c>
      <c r="F7" s="165">
        <v>9.32</v>
      </c>
      <c r="G7" s="165">
        <v>28.99</v>
      </c>
      <c r="H7" s="165">
        <v>9.66</v>
      </c>
      <c r="I7" s="165">
        <v>805.31</v>
      </c>
      <c r="J7" s="165">
        <v>22.49</v>
      </c>
      <c r="K7" s="165">
        <v>2</v>
      </c>
      <c r="L7" s="165">
        <v>55.63</v>
      </c>
      <c r="M7" s="165">
        <v>448</v>
      </c>
      <c r="N7" s="165">
        <v>46.64</v>
      </c>
      <c r="O7" s="165">
        <v>1</v>
      </c>
      <c r="P7" s="300">
        <v>43924</v>
      </c>
      <c r="Q7" s="300">
        <v>43935</v>
      </c>
      <c r="R7" s="165">
        <v>1</v>
      </c>
      <c r="S7" s="300">
        <v>43970</v>
      </c>
      <c r="T7" s="300">
        <v>44015</v>
      </c>
      <c r="U7" s="165">
        <v>91</v>
      </c>
      <c r="V7" s="165" t="s">
        <v>115</v>
      </c>
      <c r="W7" s="165" t="s">
        <v>116</v>
      </c>
      <c r="X7" s="165" t="s">
        <v>117</v>
      </c>
      <c r="Y7" s="165" t="s">
        <v>118</v>
      </c>
      <c r="Z7" s="165" t="s">
        <v>124</v>
      </c>
      <c r="AA7" s="165" t="s">
        <v>120</v>
      </c>
      <c r="AB7" s="165">
        <v>0</v>
      </c>
      <c r="AC7" s="165">
        <v>0</v>
      </c>
      <c r="AD7" s="165">
        <v>0</v>
      </c>
      <c r="AE7" s="165">
        <v>0</v>
      </c>
      <c r="AF7" s="165">
        <v>1.82</v>
      </c>
      <c r="AG7" s="165">
        <v>0.68</v>
      </c>
      <c r="AH7" s="288"/>
      <c r="AI7" s="165">
        <v>27.2</v>
      </c>
      <c r="AJ7" s="165">
        <v>8.6</v>
      </c>
      <c r="AK7" s="165">
        <v>2.3</v>
      </c>
      <c r="AL7" s="165">
        <v>0.6</v>
      </c>
      <c r="AM7" s="165">
        <v>4.2</v>
      </c>
      <c r="AN7" s="165">
        <v>15.8</v>
      </c>
      <c r="AO7" s="165">
        <v>20.6</v>
      </c>
      <c r="AP7" s="165">
        <v>76.7</v>
      </c>
      <c r="AQ7" s="165">
        <v>50.3</v>
      </c>
      <c r="AR7" s="165">
        <v>364.3</v>
      </c>
      <c r="AS7" s="165">
        <v>84.1</v>
      </c>
      <c r="AT7" s="165">
        <v>4.3</v>
      </c>
      <c r="AU7" s="165">
        <v>0.8</v>
      </c>
      <c r="AV7" s="165">
        <v>10.8</v>
      </c>
      <c r="AW7" s="165">
        <v>72.7</v>
      </c>
      <c r="AX7" s="165">
        <v>55.6</v>
      </c>
      <c r="AY7" s="165">
        <v>5.1</v>
      </c>
      <c r="AZ7" s="165">
        <v>1.3</v>
      </c>
      <c r="BA7" s="165" t="s">
        <v>122</v>
      </c>
    </row>
    <row r="8" spans="1:53">
      <c r="A8" s="281"/>
      <c r="B8" s="281"/>
      <c r="C8" s="165" t="s">
        <v>125</v>
      </c>
      <c r="D8" s="165">
        <v>9.03</v>
      </c>
      <c r="E8" s="165">
        <v>8.76</v>
      </c>
      <c r="F8" s="165">
        <v>9.14</v>
      </c>
      <c r="G8" s="165">
        <v>26.93</v>
      </c>
      <c r="H8" s="165">
        <v>8.98</v>
      </c>
      <c r="I8" s="165">
        <v>748.06</v>
      </c>
      <c r="J8" s="165">
        <v>26.31</v>
      </c>
      <c r="K8" s="165">
        <v>2</v>
      </c>
      <c r="L8" s="165">
        <v>53.3</v>
      </c>
      <c r="M8" s="165">
        <v>398.71</v>
      </c>
      <c r="N8" s="165">
        <v>29.22</v>
      </c>
      <c r="O8" s="165">
        <v>2</v>
      </c>
      <c r="P8" s="300">
        <v>43933</v>
      </c>
      <c r="Q8" s="300">
        <v>43940</v>
      </c>
      <c r="R8" s="165" t="s">
        <v>126</v>
      </c>
      <c r="S8" s="300">
        <v>43974</v>
      </c>
      <c r="T8" s="300">
        <v>44018</v>
      </c>
      <c r="U8" s="165">
        <v>85</v>
      </c>
      <c r="V8" s="165" t="s">
        <v>115</v>
      </c>
      <c r="W8" s="165" t="s">
        <v>116</v>
      </c>
      <c r="X8" s="165" t="s">
        <v>117</v>
      </c>
      <c r="Y8" s="165" t="s">
        <v>127</v>
      </c>
      <c r="Z8" s="165" t="s">
        <v>124</v>
      </c>
      <c r="AA8" s="165" t="s">
        <v>120</v>
      </c>
      <c r="AB8" s="165">
        <v>1</v>
      </c>
      <c r="AC8" s="165"/>
      <c r="AD8" s="165" t="s">
        <v>128</v>
      </c>
      <c r="AE8" s="165"/>
      <c r="AF8" s="165"/>
      <c r="AG8" s="165"/>
      <c r="AH8" s="288"/>
      <c r="AI8" s="165">
        <v>48.5</v>
      </c>
      <c r="AJ8" s="165">
        <v>9.4</v>
      </c>
      <c r="AK8" s="165">
        <v>2.1</v>
      </c>
      <c r="AL8" s="165">
        <v>1.9</v>
      </c>
      <c r="AM8" s="165">
        <v>4.7</v>
      </c>
      <c r="AN8" s="165">
        <v>19.5</v>
      </c>
      <c r="AO8" s="165">
        <v>26.1</v>
      </c>
      <c r="AP8" s="165">
        <v>74.7</v>
      </c>
      <c r="AQ8" s="165">
        <v>57.4</v>
      </c>
      <c r="AR8" s="165">
        <v>362</v>
      </c>
      <c r="AS8" s="165">
        <v>82.1</v>
      </c>
      <c r="AT8" s="165">
        <v>4.7</v>
      </c>
      <c r="AU8" s="165">
        <v>5.6</v>
      </c>
      <c r="AV8" s="165">
        <v>7.6</v>
      </c>
      <c r="AW8" s="165">
        <v>71.2</v>
      </c>
      <c r="AX8" s="165">
        <v>53.3</v>
      </c>
      <c r="AY8" s="165">
        <v>5.6</v>
      </c>
      <c r="AZ8" s="165">
        <v>1.3</v>
      </c>
      <c r="BA8" s="165" t="s">
        <v>129</v>
      </c>
    </row>
    <row r="9" ht="24" customHeight="1" spans="1:53">
      <c r="A9" s="281"/>
      <c r="B9" s="281"/>
      <c r="C9" s="165" t="s">
        <v>130</v>
      </c>
      <c r="D9" s="165">
        <v>6.8</v>
      </c>
      <c r="E9" s="165">
        <v>6.7</v>
      </c>
      <c r="F9" s="165">
        <v>7.1</v>
      </c>
      <c r="G9" s="165">
        <v>20.6</v>
      </c>
      <c r="H9" s="165">
        <v>6.87</v>
      </c>
      <c r="I9" s="165">
        <v>572.25</v>
      </c>
      <c r="J9" s="165">
        <v>4.15</v>
      </c>
      <c r="K9" s="165">
        <v>9</v>
      </c>
      <c r="L9" s="165">
        <v>51.89</v>
      </c>
      <c r="M9" s="165">
        <v>296.94</v>
      </c>
      <c r="N9" s="165">
        <v>10.81</v>
      </c>
      <c r="O9" s="165">
        <v>6</v>
      </c>
      <c r="P9" s="300">
        <v>43922</v>
      </c>
      <c r="Q9" s="300">
        <v>43931</v>
      </c>
      <c r="R9" s="165">
        <v>1</v>
      </c>
      <c r="S9" s="300">
        <v>43967</v>
      </c>
      <c r="T9" s="300">
        <v>44013</v>
      </c>
      <c r="U9" s="165">
        <v>82</v>
      </c>
      <c r="V9" s="165" t="s">
        <v>115</v>
      </c>
      <c r="W9" s="165" t="s">
        <v>116</v>
      </c>
      <c r="X9" s="165" t="s">
        <v>117</v>
      </c>
      <c r="Y9" s="165" t="s">
        <v>118</v>
      </c>
      <c r="Z9" s="165" t="s">
        <v>131</v>
      </c>
      <c r="AA9" s="165" t="s">
        <v>120</v>
      </c>
      <c r="AB9" s="165">
        <v>0</v>
      </c>
      <c r="AC9" s="165"/>
      <c r="AD9" s="165">
        <v>0</v>
      </c>
      <c r="AE9" s="165">
        <v>0</v>
      </c>
      <c r="AF9" s="165">
        <v>0</v>
      </c>
      <c r="AG9" s="165">
        <v>0</v>
      </c>
      <c r="AH9" s="288"/>
      <c r="AI9" s="165">
        <v>27.7</v>
      </c>
      <c r="AJ9" s="165">
        <v>9.6</v>
      </c>
      <c r="AK9" s="165">
        <v>1.9</v>
      </c>
      <c r="AL9" s="165">
        <v>0.6</v>
      </c>
      <c r="AM9" s="165">
        <v>5.2</v>
      </c>
      <c r="AN9" s="165">
        <v>12.6</v>
      </c>
      <c r="AO9" s="165">
        <v>18.4</v>
      </c>
      <c r="AP9" s="165">
        <v>68.5</v>
      </c>
      <c r="AQ9" s="165">
        <v>39.7</v>
      </c>
      <c r="AR9" s="165">
        <v>420</v>
      </c>
      <c r="AS9" s="165">
        <v>75.8</v>
      </c>
      <c r="AT9" s="165">
        <v>0</v>
      </c>
      <c r="AU9" s="165">
        <v>0.8</v>
      </c>
      <c r="AV9" s="165">
        <v>23.5</v>
      </c>
      <c r="AW9" s="165">
        <v>61.8</v>
      </c>
      <c r="AX9" s="165">
        <v>51.9</v>
      </c>
      <c r="AY9" s="165">
        <v>5</v>
      </c>
      <c r="AZ9" s="165">
        <v>1.2</v>
      </c>
      <c r="BA9" s="165" t="s">
        <v>122</v>
      </c>
    </row>
    <row r="10" spans="1:53">
      <c r="A10" s="281"/>
      <c r="B10" s="281"/>
      <c r="C10" s="165" t="s">
        <v>132</v>
      </c>
      <c r="D10" s="165">
        <v>9.35</v>
      </c>
      <c r="E10" s="165">
        <v>9.27</v>
      </c>
      <c r="F10" s="165">
        <v>9.71</v>
      </c>
      <c r="G10" s="165">
        <v>28.33</v>
      </c>
      <c r="H10" s="165">
        <v>9.44</v>
      </c>
      <c r="I10" s="165">
        <v>787.34</v>
      </c>
      <c r="J10" s="165">
        <v>2.02</v>
      </c>
      <c r="K10" s="165">
        <v>8</v>
      </c>
      <c r="L10" s="165">
        <v>54.7</v>
      </c>
      <c r="M10" s="165">
        <v>430.67</v>
      </c>
      <c r="N10" s="165">
        <v>18.23</v>
      </c>
      <c r="O10" s="165">
        <v>8</v>
      </c>
      <c r="P10" s="300">
        <v>43919</v>
      </c>
      <c r="Q10" s="300">
        <v>43931</v>
      </c>
      <c r="R10" s="165" t="s">
        <v>133</v>
      </c>
      <c r="S10" s="300">
        <v>43969</v>
      </c>
      <c r="T10" s="300">
        <v>44004</v>
      </c>
      <c r="U10" s="165">
        <v>73</v>
      </c>
      <c r="V10" s="165" t="s">
        <v>115</v>
      </c>
      <c r="W10" s="165" t="s">
        <v>116</v>
      </c>
      <c r="X10" s="165" t="s">
        <v>117</v>
      </c>
      <c r="Y10" s="165" t="s">
        <v>118</v>
      </c>
      <c r="Z10" s="165" t="s">
        <v>131</v>
      </c>
      <c r="AA10" s="165" t="s">
        <v>120</v>
      </c>
      <c r="AB10" s="165">
        <v>0</v>
      </c>
      <c r="AC10" s="165" t="s">
        <v>134</v>
      </c>
      <c r="AD10" s="165"/>
      <c r="AE10" s="165"/>
      <c r="AF10" s="165"/>
      <c r="AG10" s="165">
        <v>1</v>
      </c>
      <c r="AH10" s="288"/>
      <c r="AI10" s="165">
        <v>32.6</v>
      </c>
      <c r="AJ10" s="165">
        <v>9.8</v>
      </c>
      <c r="AK10" s="165">
        <v>1.8</v>
      </c>
      <c r="AL10" s="165">
        <v>0.5</v>
      </c>
      <c r="AM10" s="165">
        <v>10.4</v>
      </c>
      <c r="AN10" s="165">
        <v>16.6</v>
      </c>
      <c r="AO10" s="165">
        <v>27.5</v>
      </c>
      <c r="AP10" s="165">
        <v>54.2</v>
      </c>
      <c r="AQ10" s="165">
        <v>47.5</v>
      </c>
      <c r="AR10" s="165">
        <v>377.7</v>
      </c>
      <c r="AS10" s="165">
        <v>89.1</v>
      </c>
      <c r="AT10" s="165">
        <v>1.2</v>
      </c>
      <c r="AU10" s="165">
        <v>4.1</v>
      </c>
      <c r="AV10" s="165">
        <v>3.7</v>
      </c>
      <c r="AW10" s="165">
        <v>60.2</v>
      </c>
      <c r="AX10" s="165">
        <v>54.7</v>
      </c>
      <c r="AY10" s="165">
        <v>5</v>
      </c>
      <c r="AZ10" s="165">
        <v>1.3</v>
      </c>
      <c r="BA10" s="165" t="s">
        <v>129</v>
      </c>
    </row>
    <row r="11" customHeight="1" spans="1:53">
      <c r="A11" s="281"/>
      <c r="B11" s="281"/>
      <c r="C11" s="165" t="s">
        <v>135</v>
      </c>
      <c r="D11" s="165">
        <v>5.42</v>
      </c>
      <c r="E11" s="165">
        <v>5.32</v>
      </c>
      <c r="F11" s="165">
        <v>6.32</v>
      </c>
      <c r="G11" s="165">
        <v>17.06</v>
      </c>
      <c r="H11" s="165">
        <v>5.69</v>
      </c>
      <c r="I11" s="165">
        <v>474.02</v>
      </c>
      <c r="J11" s="165">
        <v>-2.69</v>
      </c>
      <c r="K11" s="165">
        <v>9</v>
      </c>
      <c r="L11" s="165">
        <v>50.53</v>
      </c>
      <c r="M11" s="165">
        <v>239.52</v>
      </c>
      <c r="N11" s="165">
        <v>0.53</v>
      </c>
      <c r="O11" s="165">
        <v>8</v>
      </c>
      <c r="P11" s="300">
        <v>43924</v>
      </c>
      <c r="Q11" s="300">
        <v>43939</v>
      </c>
      <c r="R11" s="165">
        <v>1</v>
      </c>
      <c r="S11" s="300">
        <v>43975</v>
      </c>
      <c r="T11" s="300">
        <v>44014</v>
      </c>
      <c r="U11" s="165">
        <v>73</v>
      </c>
      <c r="V11" s="165" t="s">
        <v>136</v>
      </c>
      <c r="W11" s="165" t="s">
        <v>116</v>
      </c>
      <c r="X11" s="165" t="s">
        <v>117</v>
      </c>
      <c r="Y11" s="165" t="s">
        <v>127</v>
      </c>
      <c r="Z11" s="165" t="s">
        <v>131</v>
      </c>
      <c r="AA11" s="165" t="s">
        <v>120</v>
      </c>
      <c r="AB11" s="165">
        <v>1</v>
      </c>
      <c r="AC11" s="165"/>
      <c r="AD11" s="165"/>
      <c r="AE11" s="165">
        <v>1</v>
      </c>
      <c r="AF11" s="165"/>
      <c r="AG11" s="165">
        <v>2</v>
      </c>
      <c r="AH11" s="288"/>
      <c r="AI11" s="165">
        <v>27.5</v>
      </c>
      <c r="AJ11" s="165">
        <v>9.1</v>
      </c>
      <c r="AK11" s="165">
        <v>0.5</v>
      </c>
      <c r="AL11" s="165">
        <v>3.8</v>
      </c>
      <c r="AM11" s="165">
        <v>3.7</v>
      </c>
      <c r="AN11" s="165">
        <v>16.5</v>
      </c>
      <c r="AO11" s="165">
        <v>24</v>
      </c>
      <c r="AP11" s="165">
        <v>68.8</v>
      </c>
      <c r="AQ11" s="165">
        <v>37.6</v>
      </c>
      <c r="AR11" s="165">
        <v>336</v>
      </c>
      <c r="AS11" s="165">
        <v>84.8</v>
      </c>
      <c r="AT11" s="165">
        <v>2.6</v>
      </c>
      <c r="AU11" s="165">
        <v>1.6</v>
      </c>
      <c r="AV11" s="165">
        <v>11</v>
      </c>
      <c r="AW11" s="165">
        <v>79</v>
      </c>
      <c r="AX11" s="165">
        <v>50.5</v>
      </c>
      <c r="AY11" s="165">
        <v>4.8</v>
      </c>
      <c r="AZ11" s="165">
        <v>1.3</v>
      </c>
      <c r="BA11" s="165"/>
    </row>
    <row r="12" ht="24" customHeight="1" spans="1:53">
      <c r="A12" s="281"/>
      <c r="B12" s="281"/>
      <c r="C12" s="165" t="s">
        <v>137</v>
      </c>
      <c r="D12" s="165">
        <v>7.42</v>
      </c>
      <c r="E12" s="165">
        <v>7.88</v>
      </c>
      <c r="F12" s="165">
        <v>6.92</v>
      </c>
      <c r="G12" s="165">
        <v>22.22</v>
      </c>
      <c r="H12" s="165">
        <v>7.41</v>
      </c>
      <c r="I12" s="165">
        <v>617.53</v>
      </c>
      <c r="J12" s="165">
        <v>4.66</v>
      </c>
      <c r="K12" s="165">
        <v>6</v>
      </c>
      <c r="L12" s="165">
        <v>59.73</v>
      </c>
      <c r="M12" s="165">
        <v>368.85</v>
      </c>
      <c r="N12" s="165">
        <v>22.5</v>
      </c>
      <c r="O12" s="165">
        <v>4</v>
      </c>
      <c r="P12" s="300">
        <v>43918</v>
      </c>
      <c r="Q12" s="300">
        <v>43936</v>
      </c>
      <c r="R12" s="165">
        <v>1</v>
      </c>
      <c r="S12" s="300">
        <v>43979</v>
      </c>
      <c r="T12" s="300">
        <v>44016</v>
      </c>
      <c r="U12" s="165">
        <v>75</v>
      </c>
      <c r="V12" s="165" t="s">
        <v>115</v>
      </c>
      <c r="W12" s="165" t="s">
        <v>116</v>
      </c>
      <c r="X12" s="165" t="s">
        <v>117</v>
      </c>
      <c r="Y12" s="165" t="s">
        <v>138</v>
      </c>
      <c r="Z12" s="165" t="s">
        <v>139</v>
      </c>
      <c r="AA12" s="165" t="s">
        <v>140</v>
      </c>
      <c r="AB12" s="165">
        <v>0</v>
      </c>
      <c r="AC12" s="165"/>
      <c r="AD12" s="165">
        <v>0</v>
      </c>
      <c r="AE12" s="165"/>
      <c r="AF12" s="165">
        <v>0</v>
      </c>
      <c r="AG12" s="165"/>
      <c r="AH12" s="288"/>
      <c r="AI12" s="165">
        <v>22.7</v>
      </c>
      <c r="AJ12" s="165">
        <v>8.7</v>
      </c>
      <c r="AK12" s="165">
        <v>3.3</v>
      </c>
      <c r="AL12" s="165">
        <v>2.3</v>
      </c>
      <c r="AM12" s="165">
        <v>8.3</v>
      </c>
      <c r="AN12" s="165">
        <v>31.7</v>
      </c>
      <c r="AO12" s="165">
        <v>40.7</v>
      </c>
      <c r="AP12" s="165">
        <v>79</v>
      </c>
      <c r="AQ12" s="165">
        <v>70.3</v>
      </c>
      <c r="AR12" s="165">
        <v>482</v>
      </c>
      <c r="AS12" s="165">
        <v>88.5</v>
      </c>
      <c r="AT12" s="165">
        <v>0.1</v>
      </c>
      <c r="AU12" s="165"/>
      <c r="AV12" s="165">
        <v>11.1</v>
      </c>
      <c r="AW12" s="165">
        <v>51.3</v>
      </c>
      <c r="AX12" s="165">
        <v>59.7</v>
      </c>
      <c r="AY12" s="165">
        <v>5.5</v>
      </c>
      <c r="AZ12" s="165">
        <v>1.2</v>
      </c>
      <c r="BA12" s="165" t="s">
        <v>141</v>
      </c>
    </row>
    <row r="13" s="273" customFormat="1" customHeight="1" spans="1:53">
      <c r="A13" s="282"/>
      <c r="B13" s="282"/>
      <c r="C13" s="170" t="s">
        <v>142</v>
      </c>
      <c r="D13" s="165"/>
      <c r="E13" s="283"/>
      <c r="F13" s="283"/>
      <c r="G13" s="283"/>
      <c r="H13" s="283"/>
      <c r="I13" s="170">
        <v>674.03</v>
      </c>
      <c r="J13" s="170"/>
      <c r="K13" s="170"/>
      <c r="L13" s="170"/>
      <c r="M13" s="170">
        <v>364.78</v>
      </c>
      <c r="N13" s="165"/>
      <c r="O13" s="288"/>
      <c r="P13" s="165"/>
      <c r="Q13" s="165"/>
      <c r="R13" s="170">
        <v>1</v>
      </c>
      <c r="S13" s="170"/>
      <c r="T13" s="170"/>
      <c r="U13" s="170">
        <v>81</v>
      </c>
      <c r="V13" s="170" t="s">
        <v>143</v>
      </c>
      <c r="W13" s="170" t="s">
        <v>144</v>
      </c>
      <c r="X13" s="170" t="s">
        <v>145</v>
      </c>
      <c r="Y13" s="170" t="s">
        <v>146</v>
      </c>
      <c r="Z13" s="170" t="s">
        <v>147</v>
      </c>
      <c r="AA13" s="170" t="s">
        <v>148</v>
      </c>
      <c r="AB13" s="170">
        <v>1</v>
      </c>
      <c r="AC13" s="170"/>
      <c r="AD13" s="170"/>
      <c r="AE13" s="170">
        <v>1</v>
      </c>
      <c r="AF13" s="170"/>
      <c r="AG13" s="170">
        <v>1</v>
      </c>
      <c r="AH13" s="324"/>
      <c r="AI13" s="170">
        <v>29.2</v>
      </c>
      <c r="AJ13" s="170">
        <v>8.9</v>
      </c>
      <c r="AK13" s="170">
        <v>1.9</v>
      </c>
      <c r="AL13" s="170">
        <v>1.5</v>
      </c>
      <c r="AM13" s="170">
        <v>5.7</v>
      </c>
      <c r="AN13" s="170">
        <v>19</v>
      </c>
      <c r="AO13" s="170">
        <v>25.9</v>
      </c>
      <c r="AP13" s="170">
        <v>72.2</v>
      </c>
      <c r="AQ13" s="170">
        <v>49.5</v>
      </c>
      <c r="AR13" s="170">
        <v>403.4</v>
      </c>
      <c r="AS13" s="170">
        <v>84.2</v>
      </c>
      <c r="AT13" s="170">
        <v>2.5</v>
      </c>
      <c r="AU13" s="170">
        <v>2.4</v>
      </c>
      <c r="AV13" s="170">
        <v>11</v>
      </c>
      <c r="AW13" s="170">
        <v>66.5</v>
      </c>
      <c r="AX13" s="170"/>
      <c r="AY13" s="170">
        <v>5.1</v>
      </c>
      <c r="AZ13" s="170">
        <v>1.2</v>
      </c>
      <c r="BA13" s="170" t="s">
        <v>149</v>
      </c>
    </row>
    <row r="14" customHeight="1" spans="1:53">
      <c r="A14" s="284" t="s">
        <v>150</v>
      </c>
      <c r="B14" s="284" t="s">
        <v>113</v>
      </c>
      <c r="C14" s="165" t="s">
        <v>114</v>
      </c>
      <c r="D14" s="165">
        <v>9.47</v>
      </c>
      <c r="E14" s="165">
        <v>8.73</v>
      </c>
      <c r="F14" s="165">
        <v>9.3</v>
      </c>
      <c r="G14" s="165">
        <v>27.5</v>
      </c>
      <c r="H14" s="165">
        <v>9.17</v>
      </c>
      <c r="I14" s="165">
        <v>764.55</v>
      </c>
      <c r="J14" s="165">
        <v>-9.48</v>
      </c>
      <c r="K14" s="165">
        <v>7</v>
      </c>
      <c r="L14" s="165">
        <v>59.38</v>
      </c>
      <c r="M14" s="165">
        <v>453.99</v>
      </c>
      <c r="N14" s="165">
        <v>1.15</v>
      </c>
      <c r="O14" s="165">
        <v>6</v>
      </c>
      <c r="P14" s="300">
        <v>43918</v>
      </c>
      <c r="Q14" s="300">
        <v>43930</v>
      </c>
      <c r="R14" s="165">
        <v>1</v>
      </c>
      <c r="S14" s="300">
        <v>43968</v>
      </c>
      <c r="T14" s="300">
        <v>44004</v>
      </c>
      <c r="U14" s="165">
        <v>74</v>
      </c>
      <c r="V14" s="165" t="s">
        <v>115</v>
      </c>
      <c r="W14" s="165" t="s">
        <v>116</v>
      </c>
      <c r="X14" s="165" t="s">
        <v>117</v>
      </c>
      <c r="Y14" s="165" t="s">
        <v>118</v>
      </c>
      <c r="Z14" s="165" t="s">
        <v>131</v>
      </c>
      <c r="AA14" s="165" t="s">
        <v>120</v>
      </c>
      <c r="AB14" s="165" t="s">
        <v>121</v>
      </c>
      <c r="AC14" s="165" t="s">
        <v>121</v>
      </c>
      <c r="AD14" s="165" t="s">
        <v>121</v>
      </c>
      <c r="AE14" s="165" t="s">
        <v>121</v>
      </c>
      <c r="AF14" s="165" t="s">
        <v>121</v>
      </c>
      <c r="AG14" s="165" t="s">
        <v>121</v>
      </c>
      <c r="AH14" s="288"/>
      <c r="AI14" s="165">
        <v>17.7</v>
      </c>
      <c r="AJ14" s="165">
        <v>6.1</v>
      </c>
      <c r="AK14" s="165">
        <v>2</v>
      </c>
      <c r="AL14" s="165">
        <v>0.2</v>
      </c>
      <c r="AM14" s="165">
        <v>3.6</v>
      </c>
      <c r="AN14" s="165">
        <v>18.6</v>
      </c>
      <c r="AO14" s="165">
        <v>22.4</v>
      </c>
      <c r="AP14" s="165">
        <v>83.04</v>
      </c>
      <c r="AQ14" s="165">
        <v>47.4</v>
      </c>
      <c r="AR14" s="165">
        <v>419</v>
      </c>
      <c r="AS14" s="165">
        <v>87.5</v>
      </c>
      <c r="AT14" s="165">
        <v>3.1</v>
      </c>
      <c r="AU14" s="165" t="s">
        <v>121</v>
      </c>
      <c r="AV14" s="165">
        <v>9.4</v>
      </c>
      <c r="AW14" s="165">
        <v>70.6</v>
      </c>
      <c r="AX14" s="165">
        <v>59.4</v>
      </c>
      <c r="AY14" s="165">
        <v>4.6</v>
      </c>
      <c r="AZ14" s="165">
        <v>1.1</v>
      </c>
      <c r="BA14" s="165" t="s">
        <v>122</v>
      </c>
    </row>
    <row r="15" customHeight="1" spans="1:53">
      <c r="A15" s="285"/>
      <c r="B15" s="285"/>
      <c r="C15" s="165" t="s">
        <v>123</v>
      </c>
      <c r="D15" s="165">
        <v>7.64</v>
      </c>
      <c r="E15" s="165">
        <v>6.97</v>
      </c>
      <c r="F15" s="165">
        <v>6.5</v>
      </c>
      <c r="G15" s="165">
        <v>21.11</v>
      </c>
      <c r="H15" s="165">
        <v>7.04</v>
      </c>
      <c r="I15" s="165">
        <v>586.49</v>
      </c>
      <c r="J15" s="165">
        <v>-7.3</v>
      </c>
      <c r="K15" s="165">
        <v>4</v>
      </c>
      <c r="L15" s="165">
        <v>56.47</v>
      </c>
      <c r="M15" s="165">
        <v>331.19</v>
      </c>
      <c r="N15" s="165">
        <v>2.32</v>
      </c>
      <c r="O15" s="165">
        <v>2</v>
      </c>
      <c r="P15" s="300">
        <v>43924</v>
      </c>
      <c r="Q15" s="300">
        <v>43935</v>
      </c>
      <c r="R15" s="165">
        <v>2</v>
      </c>
      <c r="S15" s="300">
        <v>43968</v>
      </c>
      <c r="T15" s="300">
        <v>44015</v>
      </c>
      <c r="U15" s="165">
        <v>80</v>
      </c>
      <c r="V15" s="165" t="s">
        <v>115</v>
      </c>
      <c r="W15" s="165" t="s">
        <v>116</v>
      </c>
      <c r="X15" s="165" t="s">
        <v>117</v>
      </c>
      <c r="Y15" s="165" t="s">
        <v>118</v>
      </c>
      <c r="Z15" s="165" t="s">
        <v>131</v>
      </c>
      <c r="AA15" s="165" t="s">
        <v>120</v>
      </c>
      <c r="AB15" s="165" t="s">
        <v>121</v>
      </c>
      <c r="AC15" s="165" t="s">
        <v>121</v>
      </c>
      <c r="AD15" s="165">
        <v>0.57</v>
      </c>
      <c r="AE15" s="165">
        <v>0.4</v>
      </c>
      <c r="AF15" s="165">
        <v>1.82</v>
      </c>
      <c r="AG15" s="165">
        <v>0.45</v>
      </c>
      <c r="AH15" s="288"/>
      <c r="AI15" s="165">
        <v>17.9</v>
      </c>
      <c r="AJ15" s="165">
        <v>7.3</v>
      </c>
      <c r="AK15" s="165">
        <v>1.8</v>
      </c>
      <c r="AL15" s="165">
        <v>0.1</v>
      </c>
      <c r="AM15" s="165">
        <v>4.1</v>
      </c>
      <c r="AN15" s="165">
        <v>12.3</v>
      </c>
      <c r="AO15" s="165">
        <v>16.5</v>
      </c>
      <c r="AP15" s="165">
        <v>74.55</v>
      </c>
      <c r="AQ15" s="165">
        <v>36.9</v>
      </c>
      <c r="AR15" s="165">
        <v>393.5</v>
      </c>
      <c r="AS15" s="165">
        <v>85.9</v>
      </c>
      <c r="AT15" s="165">
        <v>2.6</v>
      </c>
      <c r="AU15" s="165">
        <v>1.6</v>
      </c>
      <c r="AV15" s="165">
        <v>9.9</v>
      </c>
      <c r="AW15" s="165">
        <v>73.4</v>
      </c>
      <c r="AX15" s="165">
        <v>56.5</v>
      </c>
      <c r="AY15" s="165">
        <v>4.7</v>
      </c>
      <c r="AZ15" s="165">
        <v>1.3</v>
      </c>
      <c r="BA15" s="165" t="s">
        <v>122</v>
      </c>
    </row>
    <row r="16" customHeight="1" spans="1:53">
      <c r="A16" s="285"/>
      <c r="B16" s="285"/>
      <c r="C16" s="165" t="s">
        <v>125</v>
      </c>
      <c r="D16" s="165">
        <v>9.07</v>
      </c>
      <c r="E16" s="165">
        <v>8.53</v>
      </c>
      <c r="F16" s="165">
        <v>8.13</v>
      </c>
      <c r="G16" s="165">
        <v>25.73</v>
      </c>
      <c r="H16" s="165">
        <v>8.58</v>
      </c>
      <c r="I16" s="165">
        <v>771.9</v>
      </c>
      <c r="J16" s="165">
        <v>11.87</v>
      </c>
      <c r="K16" s="165">
        <v>1</v>
      </c>
      <c r="L16" s="165">
        <v>54.2</v>
      </c>
      <c r="M16" s="165">
        <v>418.4</v>
      </c>
      <c r="N16" s="165">
        <v>15.07</v>
      </c>
      <c r="O16" s="165">
        <v>2</v>
      </c>
      <c r="P16" s="300">
        <v>43917</v>
      </c>
      <c r="Q16" s="300">
        <v>43927</v>
      </c>
      <c r="R16" s="165">
        <v>1</v>
      </c>
      <c r="S16" s="300">
        <v>43968</v>
      </c>
      <c r="T16" s="300">
        <v>44006</v>
      </c>
      <c r="U16" s="165">
        <v>79</v>
      </c>
      <c r="V16" s="165" t="s">
        <v>115</v>
      </c>
      <c r="W16" s="165" t="s">
        <v>116</v>
      </c>
      <c r="X16" s="165" t="s">
        <v>117</v>
      </c>
      <c r="Y16" s="165" t="s">
        <v>118</v>
      </c>
      <c r="Z16" s="165" t="s">
        <v>131</v>
      </c>
      <c r="AA16" s="165" t="s">
        <v>120</v>
      </c>
      <c r="AB16" s="165" t="s">
        <v>121</v>
      </c>
      <c r="AC16" s="165" t="s">
        <v>121</v>
      </c>
      <c r="AD16" s="165" t="s">
        <v>121</v>
      </c>
      <c r="AE16" s="165" t="s">
        <v>121</v>
      </c>
      <c r="AF16" s="165" t="s">
        <v>121</v>
      </c>
      <c r="AG16" s="165" t="s">
        <v>121</v>
      </c>
      <c r="AH16" s="288"/>
      <c r="AI16" s="165">
        <v>51.6</v>
      </c>
      <c r="AJ16" s="165">
        <v>10.6</v>
      </c>
      <c r="AK16" s="165">
        <v>3.4</v>
      </c>
      <c r="AL16" s="165">
        <v>3.6</v>
      </c>
      <c r="AM16" s="165">
        <v>9.4</v>
      </c>
      <c r="AN16" s="165">
        <v>14.8</v>
      </c>
      <c r="AO16" s="165">
        <v>27.8</v>
      </c>
      <c r="AP16" s="165">
        <v>53.24</v>
      </c>
      <c r="AQ16" s="165">
        <v>66.4</v>
      </c>
      <c r="AR16" s="165">
        <v>375.2</v>
      </c>
      <c r="AS16" s="165">
        <v>80.2</v>
      </c>
      <c r="AT16" s="165">
        <v>6.2</v>
      </c>
      <c r="AU16" s="165">
        <v>4.1</v>
      </c>
      <c r="AV16" s="165">
        <v>9.5</v>
      </c>
      <c r="AW16" s="165">
        <v>82.1</v>
      </c>
      <c r="AX16" s="165">
        <v>55.3</v>
      </c>
      <c r="AY16" s="165" t="s">
        <v>151</v>
      </c>
      <c r="AZ16" s="165">
        <v>1.3</v>
      </c>
      <c r="BA16" s="165" t="s">
        <v>122</v>
      </c>
    </row>
    <row r="17" customHeight="1" spans="1:53">
      <c r="A17" s="285"/>
      <c r="B17" s="285"/>
      <c r="C17" s="165" t="s">
        <v>130</v>
      </c>
      <c r="D17" s="165">
        <v>6.86</v>
      </c>
      <c r="E17" s="165">
        <v>6.91</v>
      </c>
      <c r="F17" s="165">
        <v>7.05</v>
      </c>
      <c r="G17" s="165">
        <v>20.82</v>
      </c>
      <c r="H17" s="165">
        <v>6.94</v>
      </c>
      <c r="I17" s="165">
        <v>578.36</v>
      </c>
      <c r="J17" s="165">
        <v>4.1</v>
      </c>
      <c r="K17" s="165">
        <v>4</v>
      </c>
      <c r="L17" s="165">
        <v>49.79</v>
      </c>
      <c r="M17" s="165">
        <v>287.97</v>
      </c>
      <c r="N17" s="165">
        <v>5.46</v>
      </c>
      <c r="O17" s="165">
        <v>5</v>
      </c>
      <c r="P17" s="300">
        <v>43930</v>
      </c>
      <c r="Q17" s="300">
        <v>43939</v>
      </c>
      <c r="R17" s="165">
        <v>1</v>
      </c>
      <c r="S17" s="300">
        <v>43973</v>
      </c>
      <c r="T17" s="300">
        <v>44012</v>
      </c>
      <c r="U17" s="165">
        <v>73</v>
      </c>
      <c r="V17" s="165" t="s">
        <v>115</v>
      </c>
      <c r="W17" s="165" t="s">
        <v>116</v>
      </c>
      <c r="X17" s="165" t="s">
        <v>117</v>
      </c>
      <c r="Y17" s="165" t="s">
        <v>118</v>
      </c>
      <c r="Z17" s="165" t="s">
        <v>131</v>
      </c>
      <c r="AA17" s="165" t="s">
        <v>120</v>
      </c>
      <c r="AB17" s="165" t="s">
        <v>121</v>
      </c>
      <c r="AC17" s="165" t="s">
        <v>121</v>
      </c>
      <c r="AD17" s="165" t="s">
        <v>121</v>
      </c>
      <c r="AE17" s="165" t="s">
        <v>121</v>
      </c>
      <c r="AF17" s="165" t="s">
        <v>121</v>
      </c>
      <c r="AG17" s="165" t="s">
        <v>121</v>
      </c>
      <c r="AH17" s="288"/>
      <c r="AI17" s="165">
        <v>22.7</v>
      </c>
      <c r="AJ17" s="165">
        <v>7.2</v>
      </c>
      <c r="AK17" s="165">
        <v>2.2</v>
      </c>
      <c r="AL17" s="165">
        <v>0.5</v>
      </c>
      <c r="AM17" s="165">
        <v>5</v>
      </c>
      <c r="AN17" s="165">
        <v>15.4</v>
      </c>
      <c r="AO17" s="165">
        <v>20.9</v>
      </c>
      <c r="AP17" s="165">
        <v>73.68</v>
      </c>
      <c r="AQ17" s="165">
        <v>41.5</v>
      </c>
      <c r="AR17" s="165">
        <v>426</v>
      </c>
      <c r="AS17" s="165">
        <v>84.7</v>
      </c>
      <c r="AT17" s="165" t="s">
        <v>121</v>
      </c>
      <c r="AU17" s="165" t="s">
        <v>121</v>
      </c>
      <c r="AV17" s="165">
        <v>15.3</v>
      </c>
      <c r="AW17" s="165">
        <v>62.7</v>
      </c>
      <c r="AX17" s="165">
        <v>49.8</v>
      </c>
      <c r="AY17" s="165">
        <v>4.8</v>
      </c>
      <c r="AZ17" s="165">
        <v>1.2</v>
      </c>
      <c r="BA17" s="165" t="s">
        <v>122</v>
      </c>
    </row>
    <row r="18" customHeight="1" spans="1:53">
      <c r="A18" s="285"/>
      <c r="B18" s="285"/>
      <c r="C18" s="165" t="s">
        <v>135</v>
      </c>
      <c r="D18" s="165">
        <v>7.78</v>
      </c>
      <c r="E18" s="165">
        <v>7.65</v>
      </c>
      <c r="F18" s="165">
        <v>8.79</v>
      </c>
      <c r="G18" s="165">
        <v>24.22</v>
      </c>
      <c r="H18" s="165">
        <v>8.1</v>
      </c>
      <c r="I18" s="165">
        <v>672.8</v>
      </c>
      <c r="J18" s="165">
        <v>9.5</v>
      </c>
      <c r="K18" s="165">
        <v>4</v>
      </c>
      <c r="L18" s="165">
        <v>51.03</v>
      </c>
      <c r="M18" s="165">
        <v>343.3</v>
      </c>
      <c r="N18" s="165">
        <v>12.4</v>
      </c>
      <c r="O18" s="165">
        <v>2</v>
      </c>
      <c r="P18" s="300">
        <v>43924</v>
      </c>
      <c r="Q18" s="300">
        <v>43941</v>
      </c>
      <c r="R18" s="165">
        <v>2</v>
      </c>
      <c r="S18" s="300">
        <v>43973</v>
      </c>
      <c r="T18" s="300">
        <v>44016</v>
      </c>
      <c r="U18" s="165">
        <v>74</v>
      </c>
      <c r="V18" s="165" t="s">
        <v>115</v>
      </c>
      <c r="W18" s="165" t="s">
        <v>116</v>
      </c>
      <c r="X18" s="165" t="s">
        <v>117</v>
      </c>
      <c r="Y18" s="165" t="s">
        <v>118</v>
      </c>
      <c r="Z18" s="165" t="s">
        <v>131</v>
      </c>
      <c r="AA18" s="165" t="s">
        <v>120</v>
      </c>
      <c r="AB18" s="165">
        <v>1</v>
      </c>
      <c r="AC18" s="165" t="s">
        <v>121</v>
      </c>
      <c r="AD18" s="165" t="s">
        <v>121</v>
      </c>
      <c r="AE18" s="165">
        <v>1</v>
      </c>
      <c r="AF18" s="165">
        <v>1</v>
      </c>
      <c r="AG18" s="165" t="s">
        <v>121</v>
      </c>
      <c r="AH18" s="288"/>
      <c r="AI18" s="165">
        <v>32.3</v>
      </c>
      <c r="AJ18" s="165">
        <v>10.1</v>
      </c>
      <c r="AK18" s="165">
        <v>2</v>
      </c>
      <c r="AL18" s="165">
        <v>1.7</v>
      </c>
      <c r="AM18" s="165">
        <v>2.4</v>
      </c>
      <c r="AN18" s="165">
        <v>16.4</v>
      </c>
      <c r="AO18" s="165">
        <v>20.5</v>
      </c>
      <c r="AP18" s="165">
        <v>80</v>
      </c>
      <c r="AQ18" s="165">
        <v>40.5</v>
      </c>
      <c r="AR18" s="165">
        <v>232</v>
      </c>
      <c r="AS18" s="165">
        <v>74</v>
      </c>
      <c r="AT18" s="165">
        <v>1.5</v>
      </c>
      <c r="AU18" s="165">
        <v>0.5</v>
      </c>
      <c r="AV18" s="165">
        <v>24</v>
      </c>
      <c r="AW18" s="165">
        <v>72</v>
      </c>
      <c r="AX18" s="165">
        <v>51</v>
      </c>
      <c r="AY18" s="165">
        <v>4.3</v>
      </c>
      <c r="AZ18" s="165">
        <v>1.3</v>
      </c>
      <c r="BA18" s="165" t="s">
        <v>122</v>
      </c>
    </row>
    <row r="19" spans="1:53">
      <c r="A19" s="285"/>
      <c r="B19" s="285"/>
      <c r="C19" s="165" t="s">
        <v>137</v>
      </c>
      <c r="D19" s="165">
        <v>7.05</v>
      </c>
      <c r="E19" s="165">
        <v>6.61</v>
      </c>
      <c r="F19" s="165">
        <v>6.89</v>
      </c>
      <c r="G19" s="165">
        <v>20.55</v>
      </c>
      <c r="H19" s="165">
        <v>6.85</v>
      </c>
      <c r="I19" s="165">
        <v>570.86</v>
      </c>
      <c r="J19" s="165">
        <v>4.9</v>
      </c>
      <c r="K19" s="165">
        <v>2</v>
      </c>
      <c r="L19" s="165">
        <v>59.22</v>
      </c>
      <c r="M19" s="165">
        <v>338.06</v>
      </c>
      <c r="N19" s="165">
        <v>11.39</v>
      </c>
      <c r="O19" s="165">
        <v>3</v>
      </c>
      <c r="P19" s="300">
        <v>43923</v>
      </c>
      <c r="Q19" s="300">
        <v>43936</v>
      </c>
      <c r="R19" s="165">
        <v>1</v>
      </c>
      <c r="S19" s="300">
        <v>43980</v>
      </c>
      <c r="T19" s="300">
        <v>44024</v>
      </c>
      <c r="U19" s="165">
        <v>89</v>
      </c>
      <c r="V19" s="165" t="s">
        <v>115</v>
      </c>
      <c r="W19" s="165" t="s">
        <v>116</v>
      </c>
      <c r="X19" s="165" t="s">
        <v>117</v>
      </c>
      <c r="Y19" s="165" t="s">
        <v>118</v>
      </c>
      <c r="Z19" s="165" t="s">
        <v>131</v>
      </c>
      <c r="AA19" s="165" t="s">
        <v>120</v>
      </c>
      <c r="AB19" s="165" t="s">
        <v>121</v>
      </c>
      <c r="AC19" s="165" t="s">
        <v>121</v>
      </c>
      <c r="AD19" s="165" t="s">
        <v>121</v>
      </c>
      <c r="AE19" s="165" t="s">
        <v>121</v>
      </c>
      <c r="AF19" s="165" t="s">
        <v>121</v>
      </c>
      <c r="AG19" s="165" t="s">
        <v>121</v>
      </c>
      <c r="AH19" s="288"/>
      <c r="AI19" s="165">
        <v>38.3</v>
      </c>
      <c r="AJ19" s="165">
        <v>7.9</v>
      </c>
      <c r="AK19" s="165">
        <v>3.6</v>
      </c>
      <c r="AL19" s="165">
        <v>0.6</v>
      </c>
      <c r="AM19" s="165">
        <v>6.1</v>
      </c>
      <c r="AN19" s="165">
        <v>25</v>
      </c>
      <c r="AO19" s="165">
        <v>31.7</v>
      </c>
      <c r="AP19" s="165">
        <v>78.86</v>
      </c>
      <c r="AQ19" s="165">
        <v>83.2</v>
      </c>
      <c r="AR19" s="165">
        <v>339.8</v>
      </c>
      <c r="AS19" s="165">
        <v>89.4</v>
      </c>
      <c r="AT19" s="165" t="s">
        <v>121</v>
      </c>
      <c r="AU19" s="165" t="s">
        <v>121</v>
      </c>
      <c r="AV19" s="165">
        <v>10.6</v>
      </c>
      <c r="AW19" s="165">
        <v>75.1</v>
      </c>
      <c r="AX19" s="165">
        <v>59.2</v>
      </c>
      <c r="AY19" s="165">
        <v>5.8</v>
      </c>
      <c r="AZ19" s="165">
        <v>1.2</v>
      </c>
      <c r="BA19" s="165" t="s">
        <v>122</v>
      </c>
    </row>
    <row r="20" spans="1:53">
      <c r="A20" s="286"/>
      <c r="B20" s="286"/>
      <c r="C20" s="170" t="s">
        <v>142</v>
      </c>
      <c r="D20" s="165" t="s">
        <v>121</v>
      </c>
      <c r="E20" s="165" t="s">
        <v>121</v>
      </c>
      <c r="F20" s="165" t="s">
        <v>121</v>
      </c>
      <c r="G20" s="165" t="s">
        <v>121</v>
      </c>
      <c r="H20" s="165" t="s">
        <v>121</v>
      </c>
      <c r="I20" s="165">
        <v>657.49</v>
      </c>
      <c r="J20" s="165" t="s">
        <v>121</v>
      </c>
      <c r="K20" s="165" t="s">
        <v>121</v>
      </c>
      <c r="L20" s="165">
        <v>55.08</v>
      </c>
      <c r="M20" s="165">
        <v>362.15</v>
      </c>
      <c r="N20" s="165" t="s">
        <v>121</v>
      </c>
      <c r="O20" s="165" t="s">
        <v>121</v>
      </c>
      <c r="P20" s="165" t="s">
        <v>121</v>
      </c>
      <c r="Q20" s="165" t="s">
        <v>121</v>
      </c>
      <c r="R20" s="165">
        <v>1</v>
      </c>
      <c r="S20" s="165" t="s">
        <v>121</v>
      </c>
      <c r="T20" s="165" t="s">
        <v>121</v>
      </c>
      <c r="U20" s="165">
        <v>78</v>
      </c>
      <c r="V20" s="165" t="s">
        <v>121</v>
      </c>
      <c r="W20" s="165" t="s">
        <v>121</v>
      </c>
      <c r="X20" s="165" t="s">
        <v>121</v>
      </c>
      <c r="Y20" s="165" t="s">
        <v>121</v>
      </c>
      <c r="Z20" s="165" t="s">
        <v>121</v>
      </c>
      <c r="AA20" s="165" t="s">
        <v>121</v>
      </c>
      <c r="AB20" s="165" t="s">
        <v>121</v>
      </c>
      <c r="AC20" s="165" t="s">
        <v>121</v>
      </c>
      <c r="AD20" s="165" t="s">
        <v>121</v>
      </c>
      <c r="AE20" s="165" t="s">
        <v>121</v>
      </c>
      <c r="AF20" s="165" t="s">
        <v>121</v>
      </c>
      <c r="AG20" s="165" t="s">
        <v>121</v>
      </c>
      <c r="AH20" s="288"/>
      <c r="AI20" s="165">
        <v>30.1</v>
      </c>
      <c r="AJ20" s="165">
        <v>8.2</v>
      </c>
      <c r="AK20" s="165">
        <v>2.5</v>
      </c>
      <c r="AL20" s="165">
        <v>1.1</v>
      </c>
      <c r="AM20" s="165">
        <v>5.1</v>
      </c>
      <c r="AN20" s="165">
        <v>17.1</v>
      </c>
      <c r="AO20" s="165">
        <v>23.3</v>
      </c>
      <c r="AP20" s="165">
        <v>73.39</v>
      </c>
      <c r="AQ20" s="165">
        <v>52.7</v>
      </c>
      <c r="AR20" s="165">
        <v>364.3</v>
      </c>
      <c r="AS20" s="165">
        <v>83.6</v>
      </c>
      <c r="AT20" s="165">
        <v>2.2</v>
      </c>
      <c r="AU20" s="165">
        <v>1</v>
      </c>
      <c r="AV20" s="165">
        <v>13.1</v>
      </c>
      <c r="AW20" s="165">
        <v>72.6</v>
      </c>
      <c r="AX20" s="165">
        <v>55.2</v>
      </c>
      <c r="AY20" s="165" t="s">
        <v>152</v>
      </c>
      <c r="AZ20" s="165">
        <v>1.2</v>
      </c>
      <c r="BA20" s="165" t="s">
        <v>122</v>
      </c>
    </row>
    <row r="21" spans="1:53">
      <c r="A21" s="284" t="s">
        <v>153</v>
      </c>
      <c r="B21" s="284" t="s">
        <v>154</v>
      </c>
      <c r="C21" s="287" t="s">
        <v>155</v>
      </c>
      <c r="D21" s="165">
        <v>171.6</v>
      </c>
      <c r="E21" s="165">
        <v>164.2</v>
      </c>
      <c r="F21" s="288"/>
      <c r="G21" s="165">
        <v>335.8</v>
      </c>
      <c r="H21" s="165">
        <v>167.9</v>
      </c>
      <c r="I21" s="165">
        <v>745.5</v>
      </c>
      <c r="J21" s="165">
        <v>5.07</v>
      </c>
      <c r="K21" s="165">
        <v>2</v>
      </c>
      <c r="L21" s="165">
        <v>52.3</v>
      </c>
      <c r="M21" s="165">
        <v>389.9</v>
      </c>
      <c r="N21" s="165">
        <v>6.91</v>
      </c>
      <c r="O21" s="287">
        <v>2</v>
      </c>
      <c r="P21" s="300">
        <v>43918</v>
      </c>
      <c r="Q21" s="300">
        <v>43930</v>
      </c>
      <c r="R21" s="165">
        <v>1</v>
      </c>
      <c r="S21" s="300">
        <v>43961</v>
      </c>
      <c r="T21" s="300">
        <v>44008</v>
      </c>
      <c r="U21" s="165">
        <v>78</v>
      </c>
      <c r="V21" s="165" t="s">
        <v>115</v>
      </c>
      <c r="W21" s="165" t="s">
        <v>116</v>
      </c>
      <c r="X21" s="165" t="s">
        <v>117</v>
      </c>
      <c r="Y21" s="315" t="s">
        <v>118</v>
      </c>
      <c r="Z21" s="315" t="s">
        <v>124</v>
      </c>
      <c r="AA21" s="315" t="s">
        <v>120</v>
      </c>
      <c r="AB21" s="165">
        <v>1</v>
      </c>
      <c r="AC21" s="165" t="s">
        <v>156</v>
      </c>
      <c r="AD21" s="316">
        <v>0.15</v>
      </c>
      <c r="AE21" s="165">
        <v>18</v>
      </c>
      <c r="AF21" s="165">
        <v>17</v>
      </c>
      <c r="AG21" s="165">
        <v>18</v>
      </c>
      <c r="AH21" s="288"/>
      <c r="AI21" s="283">
        <v>38.6</v>
      </c>
      <c r="AJ21" s="283">
        <v>10.3</v>
      </c>
      <c r="AK21" s="283">
        <v>2.6</v>
      </c>
      <c r="AL21" s="283">
        <v>1.8</v>
      </c>
      <c r="AM21" s="283">
        <v>5.3</v>
      </c>
      <c r="AN21" s="283">
        <v>17.2</v>
      </c>
      <c r="AO21" s="283">
        <v>24.3</v>
      </c>
      <c r="AP21" s="283">
        <v>70.7</v>
      </c>
      <c r="AQ21" s="283">
        <v>52.7</v>
      </c>
      <c r="AR21" s="283">
        <v>327.1</v>
      </c>
      <c r="AS21" s="283">
        <v>75.4</v>
      </c>
      <c r="AT21" s="283">
        <v>8.3</v>
      </c>
      <c r="AU21" s="283">
        <v>6.4</v>
      </c>
      <c r="AV21" s="283">
        <v>9.9</v>
      </c>
      <c r="AW21" s="283">
        <v>75.8</v>
      </c>
      <c r="AX21" s="165">
        <v>52.3</v>
      </c>
      <c r="AY21" s="283">
        <v>5.5</v>
      </c>
      <c r="AZ21" s="283">
        <v>1.2</v>
      </c>
      <c r="BA21" s="331" t="s">
        <v>157</v>
      </c>
    </row>
    <row r="22" spans="1:53">
      <c r="A22" s="285"/>
      <c r="B22" s="285"/>
      <c r="C22" s="287" t="s">
        <v>135</v>
      </c>
      <c r="D22" s="287">
        <v>141.7</v>
      </c>
      <c r="E22" s="287">
        <v>150.3</v>
      </c>
      <c r="F22" s="288"/>
      <c r="G22" s="165">
        <v>292</v>
      </c>
      <c r="H22" s="165">
        <v>146</v>
      </c>
      <c r="I22" s="165">
        <v>648.9</v>
      </c>
      <c r="J22" s="165">
        <v>8.78</v>
      </c>
      <c r="K22" s="287">
        <v>1</v>
      </c>
      <c r="L22" s="287">
        <v>51.2</v>
      </c>
      <c r="M22" s="165">
        <v>332.2</v>
      </c>
      <c r="N22" s="165">
        <v>10.96</v>
      </c>
      <c r="O22" s="287">
        <v>1</v>
      </c>
      <c r="P22" s="300">
        <v>43925</v>
      </c>
      <c r="Q22" s="300">
        <v>43944</v>
      </c>
      <c r="R22" s="165">
        <v>1</v>
      </c>
      <c r="S22" s="300">
        <v>43971</v>
      </c>
      <c r="T22" s="300">
        <v>44016</v>
      </c>
      <c r="U22" s="165">
        <v>72</v>
      </c>
      <c r="V22" s="165" t="s">
        <v>115</v>
      </c>
      <c r="W22" s="165" t="s">
        <v>116</v>
      </c>
      <c r="X22" s="165" t="s">
        <v>117</v>
      </c>
      <c r="Y22" s="315" t="s">
        <v>118</v>
      </c>
      <c r="Z22" s="315" t="s">
        <v>124</v>
      </c>
      <c r="AA22" s="315" t="s">
        <v>120</v>
      </c>
      <c r="AB22" s="165">
        <v>1</v>
      </c>
      <c r="AC22" s="165" t="s">
        <v>121</v>
      </c>
      <c r="AD22" s="165" t="s">
        <v>121</v>
      </c>
      <c r="AE22" s="165">
        <v>2</v>
      </c>
      <c r="AF22" s="165" t="s">
        <v>121</v>
      </c>
      <c r="AG22" s="165" t="s">
        <v>121</v>
      </c>
      <c r="AH22" s="288"/>
      <c r="AI22" s="283">
        <v>34.2</v>
      </c>
      <c r="AJ22" s="283">
        <v>9.1</v>
      </c>
      <c r="AK22" s="283">
        <v>1.3</v>
      </c>
      <c r="AL22" s="283">
        <v>2</v>
      </c>
      <c r="AM22" s="283">
        <v>2.4</v>
      </c>
      <c r="AN22" s="283">
        <v>17.6</v>
      </c>
      <c r="AO22" s="283">
        <v>22</v>
      </c>
      <c r="AP22" s="283">
        <v>80</v>
      </c>
      <c r="AQ22" s="283">
        <v>63.5</v>
      </c>
      <c r="AR22" s="283">
        <v>246</v>
      </c>
      <c r="AS22" s="283">
        <v>84</v>
      </c>
      <c r="AT22" s="283">
        <v>2.1</v>
      </c>
      <c r="AU22" s="283">
        <v>3.6</v>
      </c>
      <c r="AV22" s="283">
        <v>10.3</v>
      </c>
      <c r="AW22" s="283">
        <v>75</v>
      </c>
      <c r="AX22" s="165">
        <v>51.2</v>
      </c>
      <c r="AY22" s="283">
        <v>5.1</v>
      </c>
      <c r="AZ22" s="283">
        <v>1.3</v>
      </c>
      <c r="BA22" s="331" t="s">
        <v>157</v>
      </c>
    </row>
    <row r="23" customHeight="1" spans="1:53">
      <c r="A23" s="285"/>
      <c r="B23" s="285"/>
      <c r="C23" s="287" t="s">
        <v>130</v>
      </c>
      <c r="D23" s="165">
        <v>164.67</v>
      </c>
      <c r="E23" s="165">
        <v>168.38</v>
      </c>
      <c r="F23" s="288"/>
      <c r="G23" s="165">
        <v>333.05</v>
      </c>
      <c r="H23" s="165">
        <v>166.53</v>
      </c>
      <c r="I23" s="165">
        <v>740.15</v>
      </c>
      <c r="J23" s="165">
        <v>6.67</v>
      </c>
      <c r="K23" s="287">
        <v>2</v>
      </c>
      <c r="L23" s="165">
        <v>51.85</v>
      </c>
      <c r="M23" s="165">
        <v>383.77</v>
      </c>
      <c r="N23" s="165">
        <v>9.24</v>
      </c>
      <c r="O23" s="287">
        <v>2</v>
      </c>
      <c r="P23" s="300">
        <v>43918</v>
      </c>
      <c r="Q23" s="300">
        <v>43929</v>
      </c>
      <c r="R23" s="165">
        <v>1</v>
      </c>
      <c r="S23" s="300">
        <v>43972</v>
      </c>
      <c r="T23" s="300">
        <v>44012</v>
      </c>
      <c r="U23" s="165">
        <v>83</v>
      </c>
      <c r="V23" s="165" t="s">
        <v>115</v>
      </c>
      <c r="W23" s="165" t="s">
        <v>116</v>
      </c>
      <c r="X23" s="165" t="s">
        <v>117</v>
      </c>
      <c r="Y23" s="315" t="s">
        <v>118</v>
      </c>
      <c r="Z23" s="315" t="s">
        <v>124</v>
      </c>
      <c r="AA23" s="315" t="s">
        <v>120</v>
      </c>
      <c r="AB23" s="165" t="s">
        <v>121</v>
      </c>
      <c r="AC23" s="165" t="s">
        <v>121</v>
      </c>
      <c r="AD23" s="290" t="s">
        <v>121</v>
      </c>
      <c r="AE23" s="290" t="s">
        <v>121</v>
      </c>
      <c r="AF23" s="165" t="s">
        <v>121</v>
      </c>
      <c r="AG23" s="165" t="s">
        <v>121</v>
      </c>
      <c r="AH23" s="288"/>
      <c r="AI23" s="283">
        <v>28.6</v>
      </c>
      <c r="AJ23" s="283">
        <v>8.3</v>
      </c>
      <c r="AK23" s="283">
        <v>1.8</v>
      </c>
      <c r="AL23" s="283">
        <v>0.8</v>
      </c>
      <c r="AM23" s="283">
        <v>5.3</v>
      </c>
      <c r="AN23" s="283">
        <v>16.7</v>
      </c>
      <c r="AO23" s="283">
        <v>22.8</v>
      </c>
      <c r="AP23" s="283">
        <v>73.3</v>
      </c>
      <c r="AQ23" s="283">
        <v>52.3</v>
      </c>
      <c r="AR23" s="283">
        <v>362</v>
      </c>
      <c r="AS23" s="283">
        <v>87.5</v>
      </c>
      <c r="AT23" s="283">
        <v>0</v>
      </c>
      <c r="AU23" s="283">
        <v>0</v>
      </c>
      <c r="AV23" s="283">
        <v>12.5</v>
      </c>
      <c r="AW23" s="283">
        <v>74.4</v>
      </c>
      <c r="AX23" s="165">
        <v>51.9</v>
      </c>
      <c r="AY23" s="283">
        <v>5.19</v>
      </c>
      <c r="AZ23" s="283">
        <v>1.3</v>
      </c>
      <c r="BA23" s="331" t="s">
        <v>157</v>
      </c>
    </row>
    <row r="24" spans="1:53">
      <c r="A24" s="285"/>
      <c r="B24" s="285"/>
      <c r="C24" s="165" t="s">
        <v>114</v>
      </c>
      <c r="D24" s="165">
        <v>108.75</v>
      </c>
      <c r="E24" s="165">
        <v>88.31</v>
      </c>
      <c r="F24" s="288"/>
      <c r="G24" s="165">
        <v>197.06</v>
      </c>
      <c r="H24" s="165">
        <v>98.53</v>
      </c>
      <c r="I24" s="165">
        <v>438.14</v>
      </c>
      <c r="J24" s="165">
        <v>0.19</v>
      </c>
      <c r="K24" s="287">
        <v>2</v>
      </c>
      <c r="L24" s="165">
        <v>51.78</v>
      </c>
      <c r="M24" s="165">
        <v>226.87</v>
      </c>
      <c r="N24" s="165">
        <v>8.99</v>
      </c>
      <c r="O24" s="287">
        <v>2</v>
      </c>
      <c r="P24" s="300">
        <v>43915</v>
      </c>
      <c r="Q24" s="300">
        <v>43937</v>
      </c>
      <c r="R24" s="165">
        <v>1</v>
      </c>
      <c r="S24" s="300">
        <v>43967</v>
      </c>
      <c r="T24" s="300">
        <v>44002</v>
      </c>
      <c r="U24" s="165">
        <v>65</v>
      </c>
      <c r="V24" s="165" t="s">
        <v>115</v>
      </c>
      <c r="W24" s="165" t="s">
        <v>116</v>
      </c>
      <c r="X24" s="165" t="s">
        <v>117</v>
      </c>
      <c r="Y24" s="315" t="s">
        <v>118</v>
      </c>
      <c r="Z24" s="315" t="s">
        <v>124</v>
      </c>
      <c r="AA24" s="315" t="s">
        <v>120</v>
      </c>
      <c r="AB24" s="290"/>
      <c r="AC24" s="290" t="s">
        <v>121</v>
      </c>
      <c r="AD24" s="290" t="s">
        <v>121</v>
      </c>
      <c r="AE24" s="290" t="s">
        <v>121</v>
      </c>
      <c r="AF24" s="290" t="s">
        <v>121</v>
      </c>
      <c r="AG24" s="290" t="s">
        <v>121</v>
      </c>
      <c r="AH24" s="288"/>
      <c r="AI24" s="283">
        <v>20.5</v>
      </c>
      <c r="AJ24" s="283">
        <v>6.7</v>
      </c>
      <c r="AK24" s="283">
        <v>2.9</v>
      </c>
      <c r="AL24" s="283">
        <v>1.5</v>
      </c>
      <c r="AM24" s="283">
        <v>5</v>
      </c>
      <c r="AN24" s="283">
        <v>17.2</v>
      </c>
      <c r="AO24" s="283">
        <v>25.5</v>
      </c>
      <c r="AP24" s="283">
        <v>67.5</v>
      </c>
      <c r="AQ24" s="283">
        <v>57.6</v>
      </c>
      <c r="AR24" s="283">
        <v>428</v>
      </c>
      <c r="AS24" s="283">
        <v>78.3</v>
      </c>
      <c r="AT24" s="283">
        <v>10.5</v>
      </c>
      <c r="AU24" s="283">
        <v>1.8</v>
      </c>
      <c r="AV24" s="283">
        <v>9.5</v>
      </c>
      <c r="AW24" s="283">
        <v>53.9</v>
      </c>
      <c r="AX24" s="165">
        <v>51.8</v>
      </c>
      <c r="AY24" s="283">
        <v>4.86</v>
      </c>
      <c r="AZ24" s="283">
        <v>1.26</v>
      </c>
      <c r="BA24" s="331" t="s">
        <v>157</v>
      </c>
    </row>
    <row r="25" customHeight="1" spans="1:53">
      <c r="A25" s="285"/>
      <c r="B25" s="285"/>
      <c r="C25" s="287" t="s">
        <v>137</v>
      </c>
      <c r="D25" s="165">
        <v>245.92</v>
      </c>
      <c r="E25" s="165">
        <v>238.45</v>
      </c>
      <c r="F25" s="288"/>
      <c r="G25" s="165">
        <v>484.37</v>
      </c>
      <c r="H25" s="165">
        <v>242.19</v>
      </c>
      <c r="I25" s="165">
        <v>1076.45</v>
      </c>
      <c r="J25" s="165">
        <v>1.65</v>
      </c>
      <c r="K25" s="287">
        <v>2</v>
      </c>
      <c r="L25" s="165">
        <v>59.11</v>
      </c>
      <c r="M25" s="165">
        <v>636.29</v>
      </c>
      <c r="N25" s="165">
        <v>15.95</v>
      </c>
      <c r="O25" s="287">
        <v>2</v>
      </c>
      <c r="P25" s="300">
        <v>43925</v>
      </c>
      <c r="Q25" s="300">
        <v>43944</v>
      </c>
      <c r="R25" s="165">
        <v>1</v>
      </c>
      <c r="S25" s="300">
        <v>43981</v>
      </c>
      <c r="T25" s="300">
        <v>44036</v>
      </c>
      <c r="U25" s="165">
        <v>92</v>
      </c>
      <c r="V25" s="165" t="s">
        <v>115</v>
      </c>
      <c r="W25" s="165" t="s">
        <v>116</v>
      </c>
      <c r="X25" s="165" t="s">
        <v>117</v>
      </c>
      <c r="Y25" s="315" t="s">
        <v>118</v>
      </c>
      <c r="Z25" s="315" t="s">
        <v>124</v>
      </c>
      <c r="AA25" s="315" t="s">
        <v>120</v>
      </c>
      <c r="AB25" s="165" t="s">
        <v>121</v>
      </c>
      <c r="AC25" s="290" t="s">
        <v>121</v>
      </c>
      <c r="AD25" s="290" t="s">
        <v>121</v>
      </c>
      <c r="AE25" s="290" t="s">
        <v>121</v>
      </c>
      <c r="AF25" s="290" t="s">
        <v>121</v>
      </c>
      <c r="AG25" s="290" t="s">
        <v>121</v>
      </c>
      <c r="AH25" s="288"/>
      <c r="AI25" s="283">
        <v>40.4</v>
      </c>
      <c r="AJ25" s="283">
        <v>9.9</v>
      </c>
      <c r="AK25" s="283">
        <v>2</v>
      </c>
      <c r="AL25" s="283">
        <v>2.8</v>
      </c>
      <c r="AM25" s="283">
        <v>10</v>
      </c>
      <c r="AN25" s="283">
        <v>16.9</v>
      </c>
      <c r="AO25" s="283">
        <v>29.7</v>
      </c>
      <c r="AP25" s="283">
        <v>54.8</v>
      </c>
      <c r="AQ25" s="283">
        <v>69.2</v>
      </c>
      <c r="AR25" s="283">
        <v>327.3</v>
      </c>
      <c r="AS25" s="283">
        <v>73.1</v>
      </c>
      <c r="AT25" s="283">
        <v>0.3</v>
      </c>
      <c r="AU25" s="283" t="s">
        <v>121</v>
      </c>
      <c r="AV25" s="283">
        <v>26.7</v>
      </c>
      <c r="AW25" s="283">
        <v>74.7</v>
      </c>
      <c r="AX25" s="165">
        <v>59.1</v>
      </c>
      <c r="AY25" s="283">
        <v>6.3</v>
      </c>
      <c r="AZ25" s="283">
        <v>1.3</v>
      </c>
      <c r="BA25" s="331" t="s">
        <v>157</v>
      </c>
    </row>
    <row r="26" spans="1:53">
      <c r="A26" s="285"/>
      <c r="B26" s="285"/>
      <c r="C26" s="287" t="s">
        <v>158</v>
      </c>
      <c r="D26" s="165">
        <v>126.93</v>
      </c>
      <c r="E26" s="165">
        <v>124.79</v>
      </c>
      <c r="F26" s="288"/>
      <c r="G26" s="165">
        <v>251.72</v>
      </c>
      <c r="H26" s="165">
        <v>125.87</v>
      </c>
      <c r="I26" s="165">
        <v>554.94</v>
      </c>
      <c r="J26" s="165">
        <v>3.76</v>
      </c>
      <c r="K26" s="287">
        <v>2</v>
      </c>
      <c r="L26" s="165">
        <v>47.36</v>
      </c>
      <c r="M26" s="165">
        <v>262.82</v>
      </c>
      <c r="N26" s="165">
        <v>6.9</v>
      </c>
      <c r="O26" s="287">
        <v>2</v>
      </c>
      <c r="P26" s="300">
        <v>43923</v>
      </c>
      <c r="Q26" s="300">
        <v>43937</v>
      </c>
      <c r="R26" s="165">
        <v>1</v>
      </c>
      <c r="S26" s="300">
        <v>43965</v>
      </c>
      <c r="T26" s="300">
        <v>44023</v>
      </c>
      <c r="U26" s="165">
        <v>86</v>
      </c>
      <c r="V26" s="165" t="s">
        <v>115</v>
      </c>
      <c r="W26" s="165" t="s">
        <v>116</v>
      </c>
      <c r="X26" s="165" t="s">
        <v>117</v>
      </c>
      <c r="Y26" s="315" t="s">
        <v>118</v>
      </c>
      <c r="Z26" s="315" t="s">
        <v>124</v>
      </c>
      <c r="AA26" s="315" t="s">
        <v>120</v>
      </c>
      <c r="AB26" s="165" t="s">
        <v>121</v>
      </c>
      <c r="AC26" s="165" t="s">
        <v>121</v>
      </c>
      <c r="AD26" s="165" t="s">
        <v>121</v>
      </c>
      <c r="AE26" s="165" t="s">
        <v>121</v>
      </c>
      <c r="AF26" s="290" t="s">
        <v>121</v>
      </c>
      <c r="AG26" s="290" t="s">
        <v>121</v>
      </c>
      <c r="AH26" s="288"/>
      <c r="AI26" s="283">
        <v>16</v>
      </c>
      <c r="AJ26" s="283">
        <v>6</v>
      </c>
      <c r="AK26" s="283">
        <v>1.5</v>
      </c>
      <c r="AL26" s="283">
        <v>2.3</v>
      </c>
      <c r="AM26" s="283">
        <v>3.8</v>
      </c>
      <c r="AN26" s="283">
        <v>15.1</v>
      </c>
      <c r="AO26" s="283">
        <v>21.2</v>
      </c>
      <c r="AP26" s="283">
        <v>71.2</v>
      </c>
      <c r="AQ26" s="283">
        <v>48.4</v>
      </c>
      <c r="AR26" s="283">
        <v>360.8</v>
      </c>
      <c r="AS26" s="283">
        <v>82</v>
      </c>
      <c r="AT26" s="283">
        <v>4.8</v>
      </c>
      <c r="AU26" s="283">
        <v>1.7</v>
      </c>
      <c r="AV26" s="283">
        <v>11.6</v>
      </c>
      <c r="AW26" s="283">
        <v>67.9</v>
      </c>
      <c r="AX26" s="165">
        <v>47.4</v>
      </c>
      <c r="AY26" s="283">
        <v>4.83</v>
      </c>
      <c r="AZ26" s="283">
        <v>1.22</v>
      </c>
      <c r="BA26" s="331" t="s">
        <v>157</v>
      </c>
    </row>
    <row r="27" spans="1:53">
      <c r="A27" s="285"/>
      <c r="B27" s="285"/>
      <c r="C27" s="287" t="s">
        <v>159</v>
      </c>
      <c r="D27" s="165">
        <v>152.4</v>
      </c>
      <c r="E27" s="165">
        <v>154.2</v>
      </c>
      <c r="F27" s="288"/>
      <c r="G27" s="165">
        <v>306.6</v>
      </c>
      <c r="H27" s="165">
        <v>153.3</v>
      </c>
      <c r="I27" s="165">
        <v>681.7</v>
      </c>
      <c r="J27" s="165">
        <v>7.63</v>
      </c>
      <c r="K27" s="287">
        <v>2</v>
      </c>
      <c r="L27" s="165">
        <v>51</v>
      </c>
      <c r="M27" s="165">
        <v>347.7</v>
      </c>
      <c r="N27" s="165">
        <v>10.17</v>
      </c>
      <c r="O27" s="287">
        <v>2</v>
      </c>
      <c r="P27" s="300">
        <v>43922</v>
      </c>
      <c r="Q27" s="300">
        <v>43936</v>
      </c>
      <c r="R27" s="165">
        <v>1</v>
      </c>
      <c r="S27" s="300">
        <v>43975</v>
      </c>
      <c r="T27" s="300">
        <v>44005</v>
      </c>
      <c r="U27" s="165">
        <v>69</v>
      </c>
      <c r="V27" s="165" t="s">
        <v>115</v>
      </c>
      <c r="W27" s="165" t="s">
        <v>116</v>
      </c>
      <c r="X27" s="165" t="s">
        <v>117</v>
      </c>
      <c r="Y27" s="165" t="s">
        <v>118</v>
      </c>
      <c r="Z27" s="315" t="s">
        <v>124</v>
      </c>
      <c r="AA27" s="315" t="s">
        <v>120</v>
      </c>
      <c r="AB27" s="165">
        <v>-2</v>
      </c>
      <c r="AC27" s="165" t="s">
        <v>134</v>
      </c>
      <c r="AD27" s="165" t="s">
        <v>121</v>
      </c>
      <c r="AE27" s="165" t="s">
        <v>121</v>
      </c>
      <c r="AF27" s="290" t="s">
        <v>121</v>
      </c>
      <c r="AG27" s="290" t="s">
        <v>121</v>
      </c>
      <c r="AH27" s="288"/>
      <c r="AI27" s="283">
        <v>32</v>
      </c>
      <c r="AJ27" s="283">
        <v>8.2</v>
      </c>
      <c r="AK27" s="283">
        <v>2.8</v>
      </c>
      <c r="AL27" s="283">
        <v>3.4</v>
      </c>
      <c r="AM27" s="283">
        <v>3.8</v>
      </c>
      <c r="AN27" s="283">
        <v>22</v>
      </c>
      <c r="AO27" s="283">
        <v>29.2</v>
      </c>
      <c r="AP27" s="283">
        <v>75.3</v>
      </c>
      <c r="AQ27" s="283">
        <v>50.9</v>
      </c>
      <c r="AR27" s="283">
        <v>449</v>
      </c>
      <c r="AS27" s="283">
        <v>449</v>
      </c>
      <c r="AT27" s="283">
        <v>87.6</v>
      </c>
      <c r="AU27" s="283">
        <v>1.2</v>
      </c>
      <c r="AV27" s="283">
        <v>2.3</v>
      </c>
      <c r="AW27" s="283">
        <v>51</v>
      </c>
      <c r="AX27" s="165">
        <v>51</v>
      </c>
      <c r="AY27" s="283">
        <v>5.12</v>
      </c>
      <c r="AZ27" s="283">
        <v>1.34</v>
      </c>
      <c r="BA27" s="331" t="s">
        <v>157</v>
      </c>
    </row>
    <row r="28" spans="1:53">
      <c r="A28" s="286"/>
      <c r="B28" s="286"/>
      <c r="C28" s="289" t="s">
        <v>160</v>
      </c>
      <c r="D28" s="170" t="s">
        <v>121</v>
      </c>
      <c r="E28" s="170" t="s">
        <v>121</v>
      </c>
      <c r="F28" s="288"/>
      <c r="G28" s="170" t="s">
        <v>121</v>
      </c>
      <c r="H28" s="170" t="s">
        <v>121</v>
      </c>
      <c r="I28" s="170">
        <v>697.97</v>
      </c>
      <c r="J28" s="170">
        <v>4.75</v>
      </c>
      <c r="K28" s="289">
        <v>2</v>
      </c>
      <c r="L28" s="170">
        <v>52.8</v>
      </c>
      <c r="M28" s="170">
        <v>368.51</v>
      </c>
      <c r="N28" s="170">
        <v>10.53</v>
      </c>
      <c r="O28" s="289">
        <v>2</v>
      </c>
      <c r="P28" s="170"/>
      <c r="Q28" s="170"/>
      <c r="R28" s="170">
        <v>1</v>
      </c>
      <c r="S28" s="170"/>
      <c r="T28" s="170"/>
      <c r="U28" s="170">
        <v>78</v>
      </c>
      <c r="V28" s="170" t="s">
        <v>143</v>
      </c>
      <c r="W28" s="170" t="s">
        <v>144</v>
      </c>
      <c r="X28" s="170" t="s">
        <v>145</v>
      </c>
      <c r="Y28" s="170" t="s">
        <v>146</v>
      </c>
      <c r="Z28" s="317" t="s">
        <v>161</v>
      </c>
      <c r="AA28" s="317" t="s">
        <v>148</v>
      </c>
      <c r="AB28" s="170"/>
      <c r="AC28" s="170"/>
      <c r="AD28" s="170"/>
      <c r="AE28" s="170"/>
      <c r="AF28" s="170"/>
      <c r="AG28" s="301"/>
      <c r="AH28" s="288"/>
      <c r="AI28" s="291">
        <v>30</v>
      </c>
      <c r="AJ28" s="291">
        <v>8.4</v>
      </c>
      <c r="AK28" s="291">
        <v>2.1</v>
      </c>
      <c r="AL28" s="291">
        <v>2.1</v>
      </c>
      <c r="AM28" s="291">
        <v>5.1</v>
      </c>
      <c r="AN28" s="291">
        <v>17.5</v>
      </c>
      <c r="AO28" s="291">
        <v>25</v>
      </c>
      <c r="AP28" s="291">
        <v>70.4</v>
      </c>
      <c r="AQ28" s="291">
        <v>56.4</v>
      </c>
      <c r="AR28" s="291">
        <v>357.2</v>
      </c>
      <c r="AS28" s="291">
        <v>132.7</v>
      </c>
      <c r="AT28" s="291">
        <v>16.2</v>
      </c>
      <c r="AU28" s="291">
        <v>2.4</v>
      </c>
      <c r="AV28" s="291">
        <v>11.8</v>
      </c>
      <c r="AW28" s="291">
        <v>67.5</v>
      </c>
      <c r="AX28" s="291">
        <v>52.2</v>
      </c>
      <c r="AY28" s="291">
        <v>5.3</v>
      </c>
      <c r="AZ28" s="291">
        <v>1.3</v>
      </c>
      <c r="BA28" s="332" t="s">
        <v>162</v>
      </c>
    </row>
    <row r="29" ht="24" spans="1:53">
      <c r="A29" s="280" t="s">
        <v>112</v>
      </c>
      <c r="B29" s="280" t="s">
        <v>163</v>
      </c>
      <c r="C29" s="165" t="s">
        <v>114</v>
      </c>
      <c r="D29" s="165">
        <v>8.65</v>
      </c>
      <c r="E29" s="165">
        <v>7.9</v>
      </c>
      <c r="F29" s="165">
        <v>7.36</v>
      </c>
      <c r="G29" s="165">
        <v>23.91</v>
      </c>
      <c r="H29" s="165">
        <v>7.97</v>
      </c>
      <c r="I29" s="165">
        <v>664.5</v>
      </c>
      <c r="J29" s="165">
        <v>1.66</v>
      </c>
      <c r="K29" s="165">
        <v>8</v>
      </c>
      <c r="L29" s="165">
        <v>61.94</v>
      </c>
      <c r="M29" s="165">
        <v>411.59</v>
      </c>
      <c r="N29" s="165">
        <v>30.53</v>
      </c>
      <c r="O29" s="165">
        <v>3</v>
      </c>
      <c r="P29" s="300">
        <v>43917</v>
      </c>
      <c r="Q29" s="300">
        <v>43934</v>
      </c>
      <c r="R29" s="165">
        <v>1</v>
      </c>
      <c r="S29" s="300">
        <v>43971</v>
      </c>
      <c r="T29" s="300">
        <v>44016</v>
      </c>
      <c r="U29" s="165">
        <v>99</v>
      </c>
      <c r="V29" s="165" t="s">
        <v>115</v>
      </c>
      <c r="W29" s="165" t="s">
        <v>164</v>
      </c>
      <c r="X29" s="165" t="s">
        <v>117</v>
      </c>
      <c r="Y29" s="165" t="s">
        <v>118</v>
      </c>
      <c r="Z29" s="165" t="s">
        <v>119</v>
      </c>
      <c r="AA29" s="165" t="s">
        <v>120</v>
      </c>
      <c r="AB29" s="165" t="s">
        <v>121</v>
      </c>
      <c r="AC29" s="165" t="s">
        <v>121</v>
      </c>
      <c r="AD29" s="165" t="s">
        <v>121</v>
      </c>
      <c r="AE29" s="165" t="s">
        <v>121</v>
      </c>
      <c r="AF29" s="165" t="s">
        <v>121</v>
      </c>
      <c r="AG29" s="165" t="s">
        <v>121</v>
      </c>
      <c r="AH29" s="288"/>
      <c r="AI29" s="165">
        <v>29.6</v>
      </c>
      <c r="AJ29" s="165">
        <v>9.3</v>
      </c>
      <c r="AK29" s="165">
        <v>2.1</v>
      </c>
      <c r="AL29" s="165">
        <v>2.9</v>
      </c>
      <c r="AM29" s="165">
        <v>4.8</v>
      </c>
      <c r="AN29" s="165">
        <v>14.8</v>
      </c>
      <c r="AO29" s="165">
        <v>22.5</v>
      </c>
      <c r="AP29" s="165">
        <v>65.8</v>
      </c>
      <c r="AQ29" s="165">
        <v>43.4</v>
      </c>
      <c r="AR29" s="165">
        <v>380</v>
      </c>
      <c r="AS29" s="165">
        <v>69.3</v>
      </c>
      <c r="AT29" s="165">
        <v>10.8</v>
      </c>
      <c r="AU29" s="165">
        <v>0</v>
      </c>
      <c r="AV29" s="165">
        <v>20</v>
      </c>
      <c r="AW29" s="165">
        <v>77.6</v>
      </c>
      <c r="AX29" s="165">
        <v>61.9</v>
      </c>
      <c r="AY29" s="165">
        <v>5</v>
      </c>
      <c r="AZ29" s="165">
        <v>1.1</v>
      </c>
      <c r="BA29" s="165" t="s">
        <v>122</v>
      </c>
    </row>
    <row r="30" spans="1:53">
      <c r="A30" s="281"/>
      <c r="B30" s="281" t="s">
        <v>163</v>
      </c>
      <c r="C30" s="165" t="s">
        <v>123</v>
      </c>
      <c r="D30" s="165">
        <v>8.51</v>
      </c>
      <c r="E30" s="165">
        <v>8.36</v>
      </c>
      <c r="F30" s="165">
        <v>8.27</v>
      </c>
      <c r="G30" s="165">
        <v>25.15</v>
      </c>
      <c r="H30" s="165">
        <v>8.38</v>
      </c>
      <c r="I30" s="165">
        <v>698.15</v>
      </c>
      <c r="J30" s="165">
        <v>6.19</v>
      </c>
      <c r="K30" s="165">
        <v>7</v>
      </c>
      <c r="L30" s="165">
        <v>55.09</v>
      </c>
      <c r="M30" s="165">
        <v>384.59</v>
      </c>
      <c r="N30" s="165">
        <v>25.89</v>
      </c>
      <c r="O30" s="165">
        <v>5</v>
      </c>
      <c r="P30" s="300">
        <v>43924</v>
      </c>
      <c r="Q30" s="300">
        <v>43935</v>
      </c>
      <c r="R30" s="165">
        <v>1</v>
      </c>
      <c r="S30" s="300">
        <v>43973</v>
      </c>
      <c r="T30" s="300">
        <v>44024</v>
      </c>
      <c r="U30" s="165">
        <v>100</v>
      </c>
      <c r="V30" s="165" t="s">
        <v>115</v>
      </c>
      <c r="W30" s="165" t="s">
        <v>164</v>
      </c>
      <c r="X30" s="165" t="s">
        <v>117</v>
      </c>
      <c r="Y30" s="165" t="s">
        <v>118</v>
      </c>
      <c r="Z30" s="165" t="s">
        <v>124</v>
      </c>
      <c r="AA30" s="165" t="s">
        <v>120</v>
      </c>
      <c r="AB30" s="165">
        <v>0</v>
      </c>
      <c r="AC30" s="165">
        <v>0</v>
      </c>
      <c r="AD30" s="165">
        <v>0</v>
      </c>
      <c r="AE30" s="165">
        <v>0</v>
      </c>
      <c r="AF30" s="165">
        <v>2.73</v>
      </c>
      <c r="AG30" s="165">
        <v>0.91</v>
      </c>
      <c r="AH30" s="288"/>
      <c r="AI30" s="165">
        <v>48</v>
      </c>
      <c r="AJ30" s="165">
        <v>11</v>
      </c>
      <c r="AK30" s="165">
        <v>1.6</v>
      </c>
      <c r="AL30" s="165">
        <v>2.3</v>
      </c>
      <c r="AM30" s="165">
        <v>4</v>
      </c>
      <c r="AN30" s="165">
        <v>13.9</v>
      </c>
      <c r="AO30" s="165">
        <v>20.2</v>
      </c>
      <c r="AP30" s="165">
        <v>68.8</v>
      </c>
      <c r="AQ30" s="165">
        <v>49.8</v>
      </c>
      <c r="AR30" s="165">
        <v>326.1</v>
      </c>
      <c r="AS30" s="165">
        <v>78.7</v>
      </c>
      <c r="AT30" s="165">
        <v>6.6</v>
      </c>
      <c r="AU30" s="165">
        <v>4.3</v>
      </c>
      <c r="AV30" s="165">
        <v>10.4</v>
      </c>
      <c r="AW30" s="165">
        <v>85.8</v>
      </c>
      <c r="AX30" s="165">
        <v>55.1</v>
      </c>
      <c r="AY30" s="165">
        <v>5.4</v>
      </c>
      <c r="AZ30" s="165">
        <v>1.4</v>
      </c>
      <c r="BA30" s="165" t="s">
        <v>122</v>
      </c>
    </row>
    <row r="31" spans="1:53">
      <c r="A31" s="281"/>
      <c r="B31" s="281"/>
      <c r="C31" s="165" t="s">
        <v>125</v>
      </c>
      <c r="D31" s="165">
        <v>8.97</v>
      </c>
      <c r="E31" s="165">
        <v>8.83</v>
      </c>
      <c r="F31" s="165">
        <v>8.26</v>
      </c>
      <c r="G31" s="165">
        <v>26.06</v>
      </c>
      <c r="H31" s="165">
        <v>8.69</v>
      </c>
      <c r="I31" s="165">
        <v>723.89</v>
      </c>
      <c r="J31" s="165">
        <v>22.23</v>
      </c>
      <c r="K31" s="165">
        <v>3</v>
      </c>
      <c r="L31" s="165">
        <v>52.7</v>
      </c>
      <c r="M31" s="165">
        <v>381.49</v>
      </c>
      <c r="N31" s="165">
        <v>23.64</v>
      </c>
      <c r="O31" s="165">
        <v>3</v>
      </c>
      <c r="P31" s="300">
        <v>43933</v>
      </c>
      <c r="Q31" s="300">
        <v>43940</v>
      </c>
      <c r="R31" s="165" t="s">
        <v>126</v>
      </c>
      <c r="S31" s="300">
        <v>43975</v>
      </c>
      <c r="T31" s="300">
        <v>44023</v>
      </c>
      <c r="U31" s="165">
        <v>90</v>
      </c>
      <c r="V31" s="165" t="s">
        <v>115</v>
      </c>
      <c r="W31" s="165" t="s">
        <v>164</v>
      </c>
      <c r="X31" s="165" t="s">
        <v>117</v>
      </c>
      <c r="Y31" s="165" t="s">
        <v>118</v>
      </c>
      <c r="Z31" s="165" t="s">
        <v>124</v>
      </c>
      <c r="AA31" s="165" t="s">
        <v>120</v>
      </c>
      <c r="AB31" s="165">
        <v>2</v>
      </c>
      <c r="AC31" s="165"/>
      <c r="AD31" s="165">
        <v>2</v>
      </c>
      <c r="AE31" s="165"/>
      <c r="AF31" s="165"/>
      <c r="AG31" s="165"/>
      <c r="AH31" s="288"/>
      <c r="AI31" s="165">
        <v>43.8</v>
      </c>
      <c r="AJ31" s="165">
        <v>9.6</v>
      </c>
      <c r="AK31" s="165">
        <v>2.8</v>
      </c>
      <c r="AL31" s="165">
        <v>2</v>
      </c>
      <c r="AM31" s="165">
        <v>6.1</v>
      </c>
      <c r="AN31" s="165">
        <v>21.2</v>
      </c>
      <c r="AO31" s="165">
        <v>29.3</v>
      </c>
      <c r="AP31" s="165">
        <v>72.3</v>
      </c>
      <c r="AQ31" s="165">
        <v>68.2</v>
      </c>
      <c r="AR31" s="165">
        <v>298</v>
      </c>
      <c r="AS31" s="165">
        <v>77.8</v>
      </c>
      <c r="AT31" s="165">
        <v>3.9</v>
      </c>
      <c r="AU31" s="165">
        <v>6.3</v>
      </c>
      <c r="AV31" s="165">
        <v>12</v>
      </c>
      <c r="AW31" s="165">
        <v>80.3</v>
      </c>
      <c r="AX31" s="165">
        <v>52.7</v>
      </c>
      <c r="AY31" s="165">
        <v>5.7</v>
      </c>
      <c r="AZ31" s="165">
        <v>1.3</v>
      </c>
      <c r="BA31" s="165" t="s">
        <v>165</v>
      </c>
    </row>
    <row r="32" ht="24" spans="1:53">
      <c r="A32" s="281"/>
      <c r="B32" s="281" t="s">
        <v>163</v>
      </c>
      <c r="C32" s="165" t="s">
        <v>130</v>
      </c>
      <c r="D32" s="165">
        <v>7.8</v>
      </c>
      <c r="E32" s="165">
        <v>7.91</v>
      </c>
      <c r="F32" s="165">
        <v>8.17</v>
      </c>
      <c r="G32" s="165">
        <v>23.88</v>
      </c>
      <c r="H32" s="165">
        <v>7.96</v>
      </c>
      <c r="I32" s="165">
        <v>663.37</v>
      </c>
      <c r="J32" s="165">
        <v>20.73</v>
      </c>
      <c r="K32" s="165">
        <v>2</v>
      </c>
      <c r="L32" s="165">
        <v>52.9</v>
      </c>
      <c r="M32" s="165">
        <v>350.92</v>
      </c>
      <c r="N32" s="165">
        <v>30.95</v>
      </c>
      <c r="O32" s="165">
        <v>1</v>
      </c>
      <c r="P32" s="300">
        <v>43922</v>
      </c>
      <c r="Q32" s="300">
        <v>43932</v>
      </c>
      <c r="R32" s="165">
        <v>1</v>
      </c>
      <c r="S32" s="300">
        <v>43969</v>
      </c>
      <c r="T32" s="300">
        <v>44024</v>
      </c>
      <c r="U32" s="165">
        <v>92</v>
      </c>
      <c r="V32" s="165" t="s">
        <v>115</v>
      </c>
      <c r="W32" s="165" t="s">
        <v>164</v>
      </c>
      <c r="X32" s="165" t="s">
        <v>117</v>
      </c>
      <c r="Y32" s="165" t="s">
        <v>118</v>
      </c>
      <c r="Z32" s="165" t="s">
        <v>131</v>
      </c>
      <c r="AA32" s="165" t="s">
        <v>140</v>
      </c>
      <c r="AB32" s="165">
        <v>0</v>
      </c>
      <c r="AC32" s="165"/>
      <c r="AD32" s="165">
        <v>0</v>
      </c>
      <c r="AE32" s="165">
        <v>0</v>
      </c>
      <c r="AF32" s="165">
        <v>0</v>
      </c>
      <c r="AG32" s="165">
        <v>0</v>
      </c>
      <c r="AH32" s="288"/>
      <c r="AI32" s="165">
        <v>36.7</v>
      </c>
      <c r="AJ32" s="165">
        <v>10.8</v>
      </c>
      <c r="AK32" s="165">
        <v>1.5</v>
      </c>
      <c r="AL32" s="165">
        <v>1</v>
      </c>
      <c r="AM32" s="165">
        <v>3.7</v>
      </c>
      <c r="AN32" s="165">
        <v>11.5</v>
      </c>
      <c r="AO32" s="165">
        <v>16.2</v>
      </c>
      <c r="AP32" s="165">
        <v>71</v>
      </c>
      <c r="AQ32" s="165">
        <v>46.1</v>
      </c>
      <c r="AR32" s="165">
        <v>337</v>
      </c>
      <c r="AS32" s="165">
        <v>79.1</v>
      </c>
      <c r="AT32" s="165">
        <v>0</v>
      </c>
      <c r="AU32" s="165">
        <v>0</v>
      </c>
      <c r="AV32" s="165">
        <v>20.9</v>
      </c>
      <c r="AW32" s="165">
        <v>82</v>
      </c>
      <c r="AX32" s="165">
        <v>52.9</v>
      </c>
      <c r="AY32" s="165">
        <v>5.2</v>
      </c>
      <c r="AZ32" s="165">
        <v>1.3</v>
      </c>
      <c r="BA32" s="165" t="s">
        <v>122</v>
      </c>
    </row>
    <row r="33" customHeight="1" spans="1:53">
      <c r="A33" s="281"/>
      <c r="B33" s="281"/>
      <c r="C33" s="165" t="s">
        <v>132</v>
      </c>
      <c r="D33" s="165">
        <v>10.29</v>
      </c>
      <c r="E33" s="165">
        <v>11.05</v>
      </c>
      <c r="F33" s="165">
        <v>10.56</v>
      </c>
      <c r="G33" s="165">
        <v>31.9</v>
      </c>
      <c r="H33" s="165">
        <v>10.63</v>
      </c>
      <c r="I33" s="165">
        <v>886.55</v>
      </c>
      <c r="J33" s="165">
        <v>14.87</v>
      </c>
      <c r="K33" s="165">
        <v>2</v>
      </c>
      <c r="L33" s="165">
        <v>53.2</v>
      </c>
      <c r="M33" s="165">
        <v>471.65</v>
      </c>
      <c r="N33" s="165">
        <v>29.47</v>
      </c>
      <c r="O33" s="165">
        <v>1</v>
      </c>
      <c r="P33" s="300">
        <v>43919</v>
      </c>
      <c r="Q33" s="300">
        <v>43931</v>
      </c>
      <c r="R33" s="165" t="s">
        <v>133</v>
      </c>
      <c r="S33" s="300">
        <v>43971</v>
      </c>
      <c r="T33" s="300">
        <v>44029</v>
      </c>
      <c r="U33" s="165">
        <v>98</v>
      </c>
      <c r="V33" s="165" t="s">
        <v>115</v>
      </c>
      <c r="W33" s="165" t="s">
        <v>164</v>
      </c>
      <c r="X33" s="165" t="s">
        <v>117</v>
      </c>
      <c r="Y33" s="165" t="s">
        <v>166</v>
      </c>
      <c r="Z33" s="165" t="s">
        <v>131</v>
      </c>
      <c r="AA33" s="165" t="s">
        <v>120</v>
      </c>
      <c r="AB33" s="165">
        <v>1</v>
      </c>
      <c r="AC33" s="165" t="s">
        <v>134</v>
      </c>
      <c r="AD33" s="165"/>
      <c r="AE33" s="165"/>
      <c r="AF33" s="165"/>
      <c r="AG33" s="165">
        <v>1</v>
      </c>
      <c r="AH33" s="288"/>
      <c r="AI33" s="165">
        <v>61.7</v>
      </c>
      <c r="AJ33" s="165">
        <v>13.2</v>
      </c>
      <c r="AK33" s="165">
        <v>2</v>
      </c>
      <c r="AL33" s="165">
        <v>1.2</v>
      </c>
      <c r="AM33" s="165">
        <v>3.6</v>
      </c>
      <c r="AN33" s="165">
        <v>14.9</v>
      </c>
      <c r="AO33" s="165">
        <v>19.7</v>
      </c>
      <c r="AP33" s="165">
        <v>75.5</v>
      </c>
      <c r="AQ33" s="165">
        <v>55.2</v>
      </c>
      <c r="AR33" s="165">
        <v>333.4</v>
      </c>
      <c r="AS33" s="165">
        <v>87.3</v>
      </c>
      <c r="AT33" s="165">
        <v>3.9</v>
      </c>
      <c r="AU33" s="165">
        <v>3.7</v>
      </c>
      <c r="AV33" s="165">
        <v>2.4</v>
      </c>
      <c r="AW33" s="165">
        <v>86</v>
      </c>
      <c r="AX33" s="165">
        <v>53.2</v>
      </c>
      <c r="AY33" s="165">
        <v>5.5</v>
      </c>
      <c r="AZ33" s="165">
        <v>1.4</v>
      </c>
      <c r="BA33" s="165" t="s">
        <v>129</v>
      </c>
    </row>
    <row r="34" spans="1:53">
      <c r="A34" s="281"/>
      <c r="B34" s="281" t="s">
        <v>163</v>
      </c>
      <c r="C34" s="165" t="s">
        <v>135</v>
      </c>
      <c r="D34" s="165">
        <v>5.85</v>
      </c>
      <c r="E34" s="165">
        <v>5.41</v>
      </c>
      <c r="F34" s="165">
        <v>5.78</v>
      </c>
      <c r="G34" s="165">
        <v>17.03</v>
      </c>
      <c r="H34" s="165">
        <v>5.68</v>
      </c>
      <c r="I34" s="165">
        <v>473.14</v>
      </c>
      <c r="J34" s="165">
        <v>-2.88</v>
      </c>
      <c r="K34" s="165">
        <v>10</v>
      </c>
      <c r="L34" s="165">
        <v>49.4</v>
      </c>
      <c r="M34" s="165">
        <v>233.73</v>
      </c>
      <c r="N34" s="165">
        <v>-1.9</v>
      </c>
      <c r="O34" s="165">
        <v>10</v>
      </c>
      <c r="P34" s="300">
        <v>43924</v>
      </c>
      <c r="Q34" s="300">
        <v>43939</v>
      </c>
      <c r="R34" s="165">
        <v>1</v>
      </c>
      <c r="S34" s="300">
        <v>43975</v>
      </c>
      <c r="T34" s="300">
        <v>44046</v>
      </c>
      <c r="U34" s="165">
        <v>105</v>
      </c>
      <c r="V34" s="165" t="s">
        <v>136</v>
      </c>
      <c r="W34" s="165" t="s">
        <v>164</v>
      </c>
      <c r="X34" s="165" t="s">
        <v>117</v>
      </c>
      <c r="Y34" s="165" t="s">
        <v>127</v>
      </c>
      <c r="Z34" s="165" t="s">
        <v>131</v>
      </c>
      <c r="AA34" s="165" t="s">
        <v>120</v>
      </c>
      <c r="AB34" s="165">
        <v>1</v>
      </c>
      <c r="AC34" s="165"/>
      <c r="AD34" s="165"/>
      <c r="AE34" s="165">
        <v>2</v>
      </c>
      <c r="AF34" s="165"/>
      <c r="AG34" s="165">
        <v>2</v>
      </c>
      <c r="AH34" s="288"/>
      <c r="AI34" s="165">
        <v>34.9</v>
      </c>
      <c r="AJ34" s="165">
        <v>12.8</v>
      </c>
      <c r="AK34" s="165">
        <v>2.3</v>
      </c>
      <c r="AL34" s="165">
        <v>4.9</v>
      </c>
      <c r="AM34" s="165">
        <v>5.6</v>
      </c>
      <c r="AN34" s="165">
        <v>24</v>
      </c>
      <c r="AO34" s="165">
        <v>34.5</v>
      </c>
      <c r="AP34" s="165">
        <v>69.6</v>
      </c>
      <c r="AQ34" s="165">
        <v>50.6</v>
      </c>
      <c r="AR34" s="165">
        <v>460</v>
      </c>
      <c r="AS34" s="165">
        <v>72.6</v>
      </c>
      <c r="AT34" s="165">
        <v>5.4</v>
      </c>
      <c r="AU34" s="165">
        <v>12</v>
      </c>
      <c r="AV34" s="165">
        <v>10</v>
      </c>
      <c r="AW34" s="165">
        <v>69</v>
      </c>
      <c r="AX34" s="165">
        <v>49.4</v>
      </c>
      <c r="AY34" s="165">
        <v>4.6</v>
      </c>
      <c r="AZ34" s="165">
        <v>1.2</v>
      </c>
      <c r="BA34" s="165"/>
    </row>
    <row r="35" ht="24" spans="1:53">
      <c r="A35" s="281"/>
      <c r="B35" s="281"/>
      <c r="C35" s="165" t="s">
        <v>137</v>
      </c>
      <c r="D35" s="165">
        <v>6</v>
      </c>
      <c r="E35" s="165">
        <v>7.41</v>
      </c>
      <c r="F35" s="165">
        <v>6.44</v>
      </c>
      <c r="G35" s="165">
        <v>19.85</v>
      </c>
      <c r="H35" s="165">
        <v>6.62</v>
      </c>
      <c r="I35" s="165">
        <v>551.69</v>
      </c>
      <c r="J35" s="165">
        <v>-6.5</v>
      </c>
      <c r="K35" s="165">
        <v>12</v>
      </c>
      <c r="L35" s="165">
        <v>56.31</v>
      </c>
      <c r="M35" s="165">
        <v>310.66</v>
      </c>
      <c r="N35" s="165">
        <v>3.18</v>
      </c>
      <c r="O35" s="165">
        <v>7</v>
      </c>
      <c r="P35" s="300">
        <v>43918</v>
      </c>
      <c r="Q35" s="300">
        <v>43936</v>
      </c>
      <c r="R35" s="165">
        <v>1</v>
      </c>
      <c r="S35" s="300">
        <v>43980</v>
      </c>
      <c r="T35" s="300">
        <v>44038</v>
      </c>
      <c r="U35" s="165">
        <v>97</v>
      </c>
      <c r="V35" s="165" t="s">
        <v>115</v>
      </c>
      <c r="W35" s="165" t="s">
        <v>164</v>
      </c>
      <c r="X35" s="165" t="s">
        <v>117</v>
      </c>
      <c r="Y35" s="165" t="s">
        <v>138</v>
      </c>
      <c r="Z35" s="165" t="s">
        <v>139</v>
      </c>
      <c r="AA35" s="165" t="s">
        <v>140</v>
      </c>
      <c r="AB35" s="165">
        <v>0</v>
      </c>
      <c r="AC35" s="165"/>
      <c r="AD35" s="165">
        <v>0</v>
      </c>
      <c r="AE35" s="165"/>
      <c r="AF35" s="165">
        <v>0</v>
      </c>
      <c r="AG35" s="165"/>
      <c r="AH35" s="288"/>
      <c r="AI35" s="165">
        <v>53</v>
      </c>
      <c r="AJ35" s="165">
        <v>12.7</v>
      </c>
      <c r="AK35" s="165">
        <v>4</v>
      </c>
      <c r="AL35" s="165">
        <v>3</v>
      </c>
      <c r="AM35" s="165">
        <v>4.3</v>
      </c>
      <c r="AN35" s="165">
        <v>20.3</v>
      </c>
      <c r="AO35" s="165">
        <v>27.7</v>
      </c>
      <c r="AP35" s="165">
        <v>77.5</v>
      </c>
      <c r="AQ35" s="165">
        <v>53.7</v>
      </c>
      <c r="AR35" s="165">
        <v>417</v>
      </c>
      <c r="AS35" s="165">
        <v>87.6</v>
      </c>
      <c r="AT35" s="165">
        <v>5.3</v>
      </c>
      <c r="AU35" s="165"/>
      <c r="AV35" s="165">
        <v>7</v>
      </c>
      <c r="AW35" s="165">
        <v>55.6</v>
      </c>
      <c r="AX35" s="165">
        <v>56.4</v>
      </c>
      <c r="AY35" s="165">
        <v>5.4</v>
      </c>
      <c r="AZ35" s="165">
        <v>1.2</v>
      </c>
      <c r="BA35" s="165" t="s">
        <v>141</v>
      </c>
    </row>
    <row r="36" spans="1:53">
      <c r="A36" s="282"/>
      <c r="B36" s="282" t="s">
        <v>163</v>
      </c>
      <c r="C36" s="170" t="s">
        <v>142</v>
      </c>
      <c r="D36" s="165"/>
      <c r="E36" s="165"/>
      <c r="F36" s="165"/>
      <c r="G36" s="165"/>
      <c r="H36" s="165"/>
      <c r="I36" s="170">
        <v>665.9</v>
      </c>
      <c r="J36" s="170"/>
      <c r="K36" s="170"/>
      <c r="L36" s="170"/>
      <c r="M36" s="170">
        <v>363.52</v>
      </c>
      <c r="N36" s="165"/>
      <c r="O36" s="165"/>
      <c r="P36" s="165"/>
      <c r="Q36" s="165"/>
      <c r="R36" s="170">
        <v>1</v>
      </c>
      <c r="S36" s="170"/>
      <c r="T36" s="170"/>
      <c r="U36" s="170">
        <v>97</v>
      </c>
      <c r="V36" s="170" t="s">
        <v>143</v>
      </c>
      <c r="W36" s="170" t="s">
        <v>167</v>
      </c>
      <c r="X36" s="170" t="s">
        <v>145</v>
      </c>
      <c r="Y36" s="170" t="s">
        <v>146</v>
      </c>
      <c r="Z36" s="170" t="s">
        <v>161</v>
      </c>
      <c r="AA36" s="170" t="s">
        <v>148</v>
      </c>
      <c r="AB36" s="170">
        <v>2</v>
      </c>
      <c r="AC36" s="170"/>
      <c r="AD36" s="170"/>
      <c r="AE36" s="170">
        <v>2</v>
      </c>
      <c r="AF36" s="170"/>
      <c r="AG36" s="170">
        <v>2</v>
      </c>
      <c r="AH36" s="288"/>
      <c r="AI36" s="170">
        <v>44</v>
      </c>
      <c r="AJ36" s="170">
        <v>11.3</v>
      </c>
      <c r="AK36" s="170">
        <v>2.3</v>
      </c>
      <c r="AL36" s="170">
        <v>2.5</v>
      </c>
      <c r="AM36" s="170">
        <v>4.6</v>
      </c>
      <c r="AN36" s="170">
        <v>17.2</v>
      </c>
      <c r="AO36" s="170">
        <v>24.3</v>
      </c>
      <c r="AP36" s="170">
        <v>71.5</v>
      </c>
      <c r="AQ36" s="170">
        <v>52.4</v>
      </c>
      <c r="AR36" s="170">
        <v>364.5</v>
      </c>
      <c r="AS36" s="170">
        <v>78.9</v>
      </c>
      <c r="AT36" s="170">
        <v>5.1</v>
      </c>
      <c r="AU36" s="170">
        <v>4.4</v>
      </c>
      <c r="AV36" s="170">
        <v>11.8</v>
      </c>
      <c r="AW36" s="170">
        <v>76.6</v>
      </c>
      <c r="AX36" s="170"/>
      <c r="AY36" s="170">
        <v>5.3</v>
      </c>
      <c r="AZ36" s="170">
        <v>1.3</v>
      </c>
      <c r="BA36" s="170" t="s">
        <v>149</v>
      </c>
    </row>
    <row r="37" spans="1:53">
      <c r="A37" s="284" t="s">
        <v>150</v>
      </c>
      <c r="B37" s="284" t="s">
        <v>168</v>
      </c>
      <c r="C37" s="165" t="s">
        <v>114</v>
      </c>
      <c r="D37" s="290">
        <v>11.77</v>
      </c>
      <c r="E37" s="290">
        <v>11.01</v>
      </c>
      <c r="F37" s="290">
        <v>11.57</v>
      </c>
      <c r="G37" s="290">
        <v>34.35</v>
      </c>
      <c r="H37" s="290">
        <v>11.45</v>
      </c>
      <c r="I37" s="165">
        <v>954.64</v>
      </c>
      <c r="J37" s="290">
        <v>13.03</v>
      </c>
      <c r="K37" s="165">
        <v>1</v>
      </c>
      <c r="L37" s="290">
        <v>59.03</v>
      </c>
      <c r="M37" s="290">
        <v>563.52</v>
      </c>
      <c r="N37" s="290">
        <v>25.56</v>
      </c>
      <c r="O37" s="165">
        <v>1</v>
      </c>
      <c r="P37" s="300">
        <v>43918</v>
      </c>
      <c r="Q37" s="300">
        <v>43930</v>
      </c>
      <c r="R37" s="165">
        <v>1</v>
      </c>
      <c r="S37" s="300">
        <v>43968</v>
      </c>
      <c r="T37" s="300">
        <v>44015</v>
      </c>
      <c r="U37" s="165">
        <v>82</v>
      </c>
      <c r="V37" s="165" t="s">
        <v>115</v>
      </c>
      <c r="W37" s="165" t="s">
        <v>164</v>
      </c>
      <c r="X37" s="165" t="s">
        <v>117</v>
      </c>
      <c r="Y37" s="165" t="s">
        <v>118</v>
      </c>
      <c r="Z37" s="165" t="s">
        <v>131</v>
      </c>
      <c r="AA37" s="165" t="s">
        <v>120</v>
      </c>
      <c r="AB37" s="165" t="s">
        <v>121</v>
      </c>
      <c r="AC37" s="165" t="s">
        <v>121</v>
      </c>
      <c r="AD37" s="165" t="s">
        <v>121</v>
      </c>
      <c r="AE37" s="165" t="s">
        <v>121</v>
      </c>
      <c r="AF37" s="165" t="s">
        <v>121</v>
      </c>
      <c r="AG37" s="165" t="s">
        <v>121</v>
      </c>
      <c r="AH37" s="288"/>
      <c r="AI37" s="165">
        <v>24.8</v>
      </c>
      <c r="AJ37" s="165">
        <v>10.1</v>
      </c>
      <c r="AK37" s="165">
        <v>1.6</v>
      </c>
      <c r="AL37" s="165">
        <v>3.4</v>
      </c>
      <c r="AM37" s="165">
        <v>5.1</v>
      </c>
      <c r="AN37" s="165">
        <v>22.5</v>
      </c>
      <c r="AO37" s="165">
        <v>31</v>
      </c>
      <c r="AP37" s="165">
        <v>72.58</v>
      </c>
      <c r="AQ37" s="165">
        <v>60.4</v>
      </c>
      <c r="AR37" s="165">
        <v>373</v>
      </c>
      <c r="AS37" s="165">
        <v>67.2</v>
      </c>
      <c r="AT37" s="165">
        <v>20.3</v>
      </c>
      <c r="AU37" s="165">
        <v>1.5</v>
      </c>
      <c r="AV37" s="165">
        <v>11</v>
      </c>
      <c r="AW37" s="165">
        <v>84.1</v>
      </c>
      <c r="AX37" s="165">
        <v>59</v>
      </c>
      <c r="AY37" s="165">
        <v>5</v>
      </c>
      <c r="AZ37" s="165">
        <v>1.3</v>
      </c>
      <c r="BA37" s="165" t="s">
        <v>122</v>
      </c>
    </row>
    <row r="38" spans="1:53">
      <c r="A38" s="285"/>
      <c r="B38" s="285"/>
      <c r="C38" s="165" t="s">
        <v>123</v>
      </c>
      <c r="D38" s="165">
        <v>9.45</v>
      </c>
      <c r="E38" s="165">
        <v>8.57</v>
      </c>
      <c r="F38" s="165">
        <v>8.6</v>
      </c>
      <c r="G38" s="165">
        <v>26.63</v>
      </c>
      <c r="H38" s="165">
        <v>8.88</v>
      </c>
      <c r="I38" s="165">
        <v>739.62</v>
      </c>
      <c r="J38" s="165">
        <v>16.9</v>
      </c>
      <c r="K38" s="165">
        <v>1</v>
      </c>
      <c r="L38" s="165">
        <v>55.08</v>
      </c>
      <c r="M38" s="165">
        <v>407.38</v>
      </c>
      <c r="N38" s="165">
        <v>25.86</v>
      </c>
      <c r="O38" s="165">
        <v>1</v>
      </c>
      <c r="P38" s="300">
        <v>43924</v>
      </c>
      <c r="Q38" s="300">
        <v>43935</v>
      </c>
      <c r="R38" s="165">
        <v>1</v>
      </c>
      <c r="S38" s="300">
        <v>43973</v>
      </c>
      <c r="T38" s="300">
        <v>44023</v>
      </c>
      <c r="U38" s="165">
        <v>88</v>
      </c>
      <c r="V38" s="165" t="s">
        <v>115</v>
      </c>
      <c r="W38" s="165" t="s">
        <v>164</v>
      </c>
      <c r="X38" s="165" t="s">
        <v>117</v>
      </c>
      <c r="Y38" s="165" t="s">
        <v>118</v>
      </c>
      <c r="Z38" s="165" t="s">
        <v>131</v>
      </c>
      <c r="AA38" s="165" t="s">
        <v>120</v>
      </c>
      <c r="AB38" s="165" t="s">
        <v>121</v>
      </c>
      <c r="AC38" s="165" t="s">
        <v>121</v>
      </c>
      <c r="AD38" s="165" t="s">
        <v>121</v>
      </c>
      <c r="AE38" s="165" t="s">
        <v>121</v>
      </c>
      <c r="AF38" s="165" t="s">
        <v>121</v>
      </c>
      <c r="AG38" s="165" t="s">
        <v>121</v>
      </c>
      <c r="AH38" s="288"/>
      <c r="AI38" s="165">
        <v>59.9</v>
      </c>
      <c r="AJ38" s="165">
        <v>11.2</v>
      </c>
      <c r="AK38" s="165">
        <v>1.8</v>
      </c>
      <c r="AL38" s="165">
        <v>1.1</v>
      </c>
      <c r="AM38" s="165">
        <v>4.9</v>
      </c>
      <c r="AN38" s="165">
        <v>13.2</v>
      </c>
      <c r="AO38" s="165">
        <v>19.2</v>
      </c>
      <c r="AP38" s="165">
        <v>68.75</v>
      </c>
      <c r="AQ38" s="165">
        <v>45.7</v>
      </c>
      <c r="AR38" s="165">
        <v>363</v>
      </c>
      <c r="AS38" s="165">
        <v>81.9</v>
      </c>
      <c r="AT38" s="165">
        <v>3.8</v>
      </c>
      <c r="AU38" s="165">
        <v>1.8</v>
      </c>
      <c r="AV38" s="165">
        <v>12.5</v>
      </c>
      <c r="AW38" s="165">
        <v>78.6</v>
      </c>
      <c r="AX38" s="165">
        <v>55.1</v>
      </c>
      <c r="AY38" s="165">
        <v>5.7</v>
      </c>
      <c r="AZ38" s="165">
        <v>1.5</v>
      </c>
      <c r="BA38" s="165" t="s">
        <v>122</v>
      </c>
    </row>
    <row r="39" spans="1:53">
      <c r="A39" s="285"/>
      <c r="B39" s="285"/>
      <c r="C39" s="165" t="s">
        <v>125</v>
      </c>
      <c r="D39" s="165">
        <v>6.59</v>
      </c>
      <c r="E39" s="165">
        <v>7.52</v>
      </c>
      <c r="F39" s="165">
        <v>8.27</v>
      </c>
      <c r="G39" s="165">
        <v>22.38</v>
      </c>
      <c r="H39" s="165">
        <v>7.46</v>
      </c>
      <c r="I39" s="165">
        <v>671.4</v>
      </c>
      <c r="J39" s="165">
        <v>-2.69</v>
      </c>
      <c r="K39" s="165">
        <v>8</v>
      </c>
      <c r="L39" s="165">
        <v>54.3</v>
      </c>
      <c r="M39" s="165">
        <v>364.5</v>
      </c>
      <c r="N39" s="165">
        <v>-0.24</v>
      </c>
      <c r="O39" s="165">
        <v>9</v>
      </c>
      <c r="P39" s="300">
        <v>43917</v>
      </c>
      <c r="Q39" s="300">
        <v>43927</v>
      </c>
      <c r="R39" s="165">
        <v>1</v>
      </c>
      <c r="S39" s="300">
        <v>43979</v>
      </c>
      <c r="T39" s="300">
        <v>44008</v>
      </c>
      <c r="U39" s="165">
        <v>81</v>
      </c>
      <c r="V39" s="165" t="s">
        <v>115</v>
      </c>
      <c r="W39" s="165" t="s">
        <v>164</v>
      </c>
      <c r="X39" s="165" t="s">
        <v>117</v>
      </c>
      <c r="Y39" s="165" t="s">
        <v>118</v>
      </c>
      <c r="Z39" s="165" t="s">
        <v>131</v>
      </c>
      <c r="AA39" s="165" t="s">
        <v>120</v>
      </c>
      <c r="AB39" s="165" t="s">
        <v>121</v>
      </c>
      <c r="AC39" s="165" t="s">
        <v>121</v>
      </c>
      <c r="AD39" s="165" t="s">
        <v>121</v>
      </c>
      <c r="AE39" s="165" t="s">
        <v>121</v>
      </c>
      <c r="AF39" s="165" t="s">
        <v>121</v>
      </c>
      <c r="AG39" s="165" t="s">
        <v>121</v>
      </c>
      <c r="AH39" s="288"/>
      <c r="AI39" s="165">
        <v>46.2</v>
      </c>
      <c r="AJ39" s="165">
        <v>9.5</v>
      </c>
      <c r="AK39" s="165">
        <v>3.3</v>
      </c>
      <c r="AL39" s="165">
        <v>4.3</v>
      </c>
      <c r="AM39" s="165">
        <v>9.6</v>
      </c>
      <c r="AN39" s="165">
        <v>11.9</v>
      </c>
      <c r="AO39" s="165">
        <v>25.8</v>
      </c>
      <c r="AP39" s="165">
        <v>46.12</v>
      </c>
      <c r="AQ39" s="165">
        <v>55.2</v>
      </c>
      <c r="AR39" s="165">
        <v>392.4</v>
      </c>
      <c r="AS39" s="165">
        <v>68.2</v>
      </c>
      <c r="AT39" s="165">
        <v>7.2</v>
      </c>
      <c r="AU39" s="165">
        <v>8.2</v>
      </c>
      <c r="AV39" s="165">
        <v>16.4</v>
      </c>
      <c r="AW39" s="165">
        <v>75.4</v>
      </c>
      <c r="AX39" s="165">
        <v>54.3</v>
      </c>
      <c r="AY39" s="165">
        <v>5.1</v>
      </c>
      <c r="AZ39" s="165">
        <v>1.2</v>
      </c>
      <c r="BA39" s="165" t="s">
        <v>122</v>
      </c>
    </row>
    <row r="40" spans="1:53">
      <c r="A40" s="285"/>
      <c r="B40" s="285"/>
      <c r="C40" s="165" t="s">
        <v>130</v>
      </c>
      <c r="D40" s="165">
        <v>6.7</v>
      </c>
      <c r="E40" s="165">
        <v>6.82</v>
      </c>
      <c r="F40" s="165">
        <v>6.93</v>
      </c>
      <c r="G40" s="165">
        <v>20.45</v>
      </c>
      <c r="H40" s="165">
        <v>6.82</v>
      </c>
      <c r="I40" s="165">
        <v>568.08</v>
      </c>
      <c r="J40" s="165">
        <v>2.25</v>
      </c>
      <c r="K40" s="165">
        <v>6</v>
      </c>
      <c r="L40" s="165">
        <v>52.14</v>
      </c>
      <c r="M40" s="165">
        <v>296.2</v>
      </c>
      <c r="N40" s="165">
        <v>8.47</v>
      </c>
      <c r="O40" s="165">
        <v>4</v>
      </c>
      <c r="P40" s="300">
        <v>43930</v>
      </c>
      <c r="Q40" s="300">
        <v>43939</v>
      </c>
      <c r="R40" s="165">
        <v>1</v>
      </c>
      <c r="S40" s="300">
        <v>43974</v>
      </c>
      <c r="T40" s="300">
        <v>44025</v>
      </c>
      <c r="U40" s="165">
        <v>86</v>
      </c>
      <c r="V40" s="165" t="s">
        <v>115</v>
      </c>
      <c r="W40" s="165" t="s">
        <v>164</v>
      </c>
      <c r="X40" s="165" t="s">
        <v>117</v>
      </c>
      <c r="Y40" s="165" t="s">
        <v>118</v>
      </c>
      <c r="Z40" s="165" t="s">
        <v>131</v>
      </c>
      <c r="AA40" s="165" t="s">
        <v>120</v>
      </c>
      <c r="AB40" s="165" t="s">
        <v>121</v>
      </c>
      <c r="AC40" s="165" t="s">
        <v>121</v>
      </c>
      <c r="AD40" s="165" t="s">
        <v>121</v>
      </c>
      <c r="AE40" s="165" t="s">
        <v>121</v>
      </c>
      <c r="AF40" s="165" t="s">
        <v>121</v>
      </c>
      <c r="AG40" s="165" t="s">
        <v>121</v>
      </c>
      <c r="AH40" s="288"/>
      <c r="AI40" s="165">
        <v>68.3</v>
      </c>
      <c r="AJ40" s="165">
        <v>13.6</v>
      </c>
      <c r="AK40" s="165">
        <v>0</v>
      </c>
      <c r="AL40" s="165">
        <v>1.6</v>
      </c>
      <c r="AM40" s="165">
        <v>3.9</v>
      </c>
      <c r="AN40" s="165">
        <v>12.6</v>
      </c>
      <c r="AO40" s="165">
        <v>18.1</v>
      </c>
      <c r="AP40" s="165">
        <v>69.61</v>
      </c>
      <c r="AQ40" s="165">
        <v>40.4</v>
      </c>
      <c r="AR40" s="165">
        <v>363</v>
      </c>
      <c r="AS40" s="165">
        <v>86</v>
      </c>
      <c r="AT40" s="165" t="s">
        <v>121</v>
      </c>
      <c r="AU40" s="165" t="s">
        <v>121</v>
      </c>
      <c r="AV40" s="165">
        <v>14</v>
      </c>
      <c r="AW40" s="165">
        <v>77.4</v>
      </c>
      <c r="AX40" s="165">
        <v>52.1</v>
      </c>
      <c r="AY40" s="165">
        <v>5.1</v>
      </c>
      <c r="AZ40" s="165">
        <v>1.2</v>
      </c>
      <c r="BA40" s="165" t="s">
        <v>122</v>
      </c>
    </row>
    <row r="41" spans="1:53">
      <c r="A41" s="285"/>
      <c r="B41" s="285"/>
      <c r="C41" s="165" t="s">
        <v>135</v>
      </c>
      <c r="D41" s="165">
        <v>7.31</v>
      </c>
      <c r="E41" s="165">
        <v>6.72</v>
      </c>
      <c r="F41" s="165">
        <v>7.22</v>
      </c>
      <c r="G41" s="165">
        <v>21.25</v>
      </c>
      <c r="H41" s="165">
        <v>7.1</v>
      </c>
      <c r="I41" s="165">
        <v>590.3</v>
      </c>
      <c r="J41" s="165">
        <v>-3.9</v>
      </c>
      <c r="K41" s="165">
        <v>8</v>
      </c>
      <c r="L41" s="165">
        <v>48.54</v>
      </c>
      <c r="M41" s="165">
        <v>286.5</v>
      </c>
      <c r="N41" s="165">
        <v>-6.2</v>
      </c>
      <c r="O41" s="165">
        <v>8</v>
      </c>
      <c r="P41" s="300">
        <v>43924</v>
      </c>
      <c r="Q41" s="300">
        <v>43941</v>
      </c>
      <c r="R41" s="165">
        <v>2</v>
      </c>
      <c r="S41" s="300">
        <v>43973</v>
      </c>
      <c r="T41" s="300">
        <v>44023</v>
      </c>
      <c r="U41" s="165">
        <v>81</v>
      </c>
      <c r="V41" s="165" t="s">
        <v>115</v>
      </c>
      <c r="W41" s="165" t="s">
        <v>164</v>
      </c>
      <c r="X41" s="165" t="s">
        <v>117</v>
      </c>
      <c r="Y41" s="165" t="s">
        <v>118</v>
      </c>
      <c r="Z41" s="165" t="s">
        <v>131</v>
      </c>
      <c r="AA41" s="165" t="s">
        <v>120</v>
      </c>
      <c r="AB41" s="165">
        <v>1</v>
      </c>
      <c r="AC41" s="165" t="s">
        <v>121</v>
      </c>
      <c r="AD41" s="165" t="s">
        <v>121</v>
      </c>
      <c r="AE41" s="165">
        <v>1</v>
      </c>
      <c r="AF41" s="165" t="s">
        <v>121</v>
      </c>
      <c r="AG41" s="165">
        <v>2</v>
      </c>
      <c r="AH41" s="288"/>
      <c r="AI41" s="165">
        <v>55.8</v>
      </c>
      <c r="AJ41" s="165">
        <v>13.3</v>
      </c>
      <c r="AK41" s="165">
        <v>1.3</v>
      </c>
      <c r="AL41" s="165">
        <v>3</v>
      </c>
      <c r="AM41" s="165">
        <v>0.3</v>
      </c>
      <c r="AN41" s="165">
        <v>15.4</v>
      </c>
      <c r="AO41" s="165">
        <v>18.7</v>
      </c>
      <c r="AP41" s="165">
        <v>82.35</v>
      </c>
      <c r="AQ41" s="165">
        <v>45.6</v>
      </c>
      <c r="AR41" s="165">
        <v>460</v>
      </c>
      <c r="AS41" s="165">
        <v>72.6</v>
      </c>
      <c r="AT41" s="165">
        <v>5.4</v>
      </c>
      <c r="AU41" s="165">
        <v>1.2</v>
      </c>
      <c r="AV41" s="165">
        <v>20.8</v>
      </c>
      <c r="AW41" s="165">
        <v>69</v>
      </c>
      <c r="AX41" s="165">
        <v>48.5</v>
      </c>
      <c r="AY41" s="165">
        <v>4.6</v>
      </c>
      <c r="AZ41" s="165">
        <v>1.2</v>
      </c>
      <c r="BA41" s="165" t="s">
        <v>122</v>
      </c>
    </row>
    <row r="42" spans="1:53">
      <c r="A42" s="285"/>
      <c r="B42" s="285"/>
      <c r="C42" s="165" t="s">
        <v>137</v>
      </c>
      <c r="D42" s="165">
        <v>6.71</v>
      </c>
      <c r="E42" s="165">
        <v>6.44</v>
      </c>
      <c r="F42" s="165">
        <v>6.53</v>
      </c>
      <c r="G42" s="165">
        <v>19.68</v>
      </c>
      <c r="H42" s="165">
        <v>6.56</v>
      </c>
      <c r="I42" s="165">
        <v>546.69</v>
      </c>
      <c r="J42" s="165">
        <v>0.46</v>
      </c>
      <c r="K42" s="165">
        <v>6</v>
      </c>
      <c r="L42" s="165">
        <v>59.9</v>
      </c>
      <c r="M42" s="165">
        <v>327.47</v>
      </c>
      <c r="N42" s="165">
        <v>7.9</v>
      </c>
      <c r="O42" s="165">
        <v>4</v>
      </c>
      <c r="P42" s="300">
        <v>43923</v>
      </c>
      <c r="Q42" s="300">
        <v>43936</v>
      </c>
      <c r="R42" s="165">
        <v>1</v>
      </c>
      <c r="S42" s="300">
        <v>43981</v>
      </c>
      <c r="T42" s="300">
        <v>44039</v>
      </c>
      <c r="U42" s="165">
        <v>104</v>
      </c>
      <c r="V42" s="165" t="s">
        <v>115</v>
      </c>
      <c r="W42" s="165" t="s">
        <v>164</v>
      </c>
      <c r="X42" s="165" t="s">
        <v>117</v>
      </c>
      <c r="Y42" s="165" t="s">
        <v>118</v>
      </c>
      <c r="Z42" s="165" t="s">
        <v>131</v>
      </c>
      <c r="AA42" s="165" t="s">
        <v>120</v>
      </c>
      <c r="AB42" s="165" t="s">
        <v>121</v>
      </c>
      <c r="AC42" s="165" t="s">
        <v>121</v>
      </c>
      <c r="AD42" s="165" t="s">
        <v>121</v>
      </c>
      <c r="AE42" s="165" t="s">
        <v>121</v>
      </c>
      <c r="AF42" s="165" t="s">
        <v>121</v>
      </c>
      <c r="AG42" s="165" t="s">
        <v>121</v>
      </c>
      <c r="AH42" s="288"/>
      <c r="AI42" s="165">
        <v>77.9</v>
      </c>
      <c r="AJ42" s="165">
        <v>12.6</v>
      </c>
      <c r="AK42" s="165">
        <v>2.8</v>
      </c>
      <c r="AL42" s="165">
        <v>3.9</v>
      </c>
      <c r="AM42" s="165">
        <v>7.4</v>
      </c>
      <c r="AN42" s="165">
        <v>20.6</v>
      </c>
      <c r="AO42" s="165">
        <v>31.9</v>
      </c>
      <c r="AP42" s="165">
        <v>64.58</v>
      </c>
      <c r="AQ42" s="165">
        <v>73.4</v>
      </c>
      <c r="AR42" s="165">
        <v>340.7</v>
      </c>
      <c r="AS42" s="165">
        <v>82.1</v>
      </c>
      <c r="AT42" s="165" t="s">
        <v>121</v>
      </c>
      <c r="AU42" s="165" t="s">
        <v>121</v>
      </c>
      <c r="AV42" s="165">
        <v>17.9</v>
      </c>
      <c r="AW42" s="165">
        <v>79.9</v>
      </c>
      <c r="AX42" s="165">
        <v>59.9</v>
      </c>
      <c r="AY42" s="165">
        <v>5.8</v>
      </c>
      <c r="AZ42" s="165">
        <v>1.3</v>
      </c>
      <c r="BA42" s="165" t="s">
        <v>122</v>
      </c>
    </row>
    <row r="43" spans="1:53">
      <c r="A43" s="286"/>
      <c r="B43" s="286"/>
      <c r="C43" s="170" t="s">
        <v>142</v>
      </c>
      <c r="D43" s="165" t="s">
        <v>121</v>
      </c>
      <c r="E43" s="165" t="s">
        <v>121</v>
      </c>
      <c r="F43" s="165" t="s">
        <v>121</v>
      </c>
      <c r="G43" s="165" t="s">
        <v>121</v>
      </c>
      <c r="H43" s="165" t="s">
        <v>121</v>
      </c>
      <c r="I43" s="165">
        <v>678.45</v>
      </c>
      <c r="J43" s="165" t="s">
        <v>121</v>
      </c>
      <c r="K43" s="165" t="s">
        <v>121</v>
      </c>
      <c r="L43" s="165">
        <v>55.16</v>
      </c>
      <c r="M43" s="165">
        <v>374.26</v>
      </c>
      <c r="N43" s="165" t="s">
        <v>121</v>
      </c>
      <c r="O43" s="165" t="s">
        <v>121</v>
      </c>
      <c r="P43" s="290" t="s">
        <v>121</v>
      </c>
      <c r="Q43" s="290" t="s">
        <v>121</v>
      </c>
      <c r="R43" s="165">
        <v>1</v>
      </c>
      <c r="S43" s="290" t="s">
        <v>121</v>
      </c>
      <c r="T43" s="290" t="s">
        <v>121</v>
      </c>
      <c r="U43" s="165">
        <v>87</v>
      </c>
      <c r="V43" s="165" t="s">
        <v>121</v>
      </c>
      <c r="W43" s="165" t="s">
        <v>121</v>
      </c>
      <c r="X43" s="165" t="s">
        <v>121</v>
      </c>
      <c r="Y43" s="165" t="s">
        <v>121</v>
      </c>
      <c r="Z43" s="165" t="s">
        <v>121</v>
      </c>
      <c r="AA43" s="165" t="s">
        <v>121</v>
      </c>
      <c r="AB43" s="290" t="s">
        <v>121</v>
      </c>
      <c r="AC43" s="290" t="s">
        <v>121</v>
      </c>
      <c r="AD43" s="290" t="s">
        <v>121</v>
      </c>
      <c r="AE43" s="290" t="s">
        <v>121</v>
      </c>
      <c r="AF43" s="290" t="s">
        <v>121</v>
      </c>
      <c r="AG43" s="290" t="s">
        <v>121</v>
      </c>
      <c r="AH43" s="288"/>
      <c r="AI43" s="165">
        <v>55.5</v>
      </c>
      <c r="AJ43" s="165">
        <v>11.7</v>
      </c>
      <c r="AK43" s="165">
        <v>1.8</v>
      </c>
      <c r="AL43" s="165">
        <v>2.9</v>
      </c>
      <c r="AM43" s="165">
        <v>5.2</v>
      </c>
      <c r="AN43" s="165">
        <v>16</v>
      </c>
      <c r="AO43" s="165">
        <v>24.1</v>
      </c>
      <c r="AP43" s="165">
        <v>66.39</v>
      </c>
      <c r="AQ43" s="165">
        <v>53.5</v>
      </c>
      <c r="AR43" s="165">
        <v>382</v>
      </c>
      <c r="AS43" s="165">
        <v>76.3</v>
      </c>
      <c r="AT43" s="165">
        <v>6.1</v>
      </c>
      <c r="AU43" s="165">
        <v>2.1</v>
      </c>
      <c r="AV43" s="165">
        <v>15.4</v>
      </c>
      <c r="AW43" s="165">
        <v>77.4</v>
      </c>
      <c r="AX43" s="165">
        <v>54.8</v>
      </c>
      <c r="AY43" s="165">
        <v>5.2</v>
      </c>
      <c r="AZ43" s="165">
        <v>1.3</v>
      </c>
      <c r="BA43" s="165" t="s">
        <v>122</v>
      </c>
    </row>
    <row r="44" ht="24" spans="1:53">
      <c r="A44" s="284" t="s">
        <v>153</v>
      </c>
      <c r="B44" s="284" t="s">
        <v>168</v>
      </c>
      <c r="C44" s="287" t="s">
        <v>169</v>
      </c>
      <c r="D44" s="165">
        <v>182.4</v>
      </c>
      <c r="E44" s="165">
        <v>181.3</v>
      </c>
      <c r="F44" s="288"/>
      <c r="G44" s="165">
        <v>363.7</v>
      </c>
      <c r="H44" s="165">
        <v>181.9</v>
      </c>
      <c r="I44" s="165">
        <v>807.4</v>
      </c>
      <c r="J44" s="165">
        <v>13.8</v>
      </c>
      <c r="K44" s="287">
        <v>1</v>
      </c>
      <c r="L44" s="165">
        <v>50.8</v>
      </c>
      <c r="M44" s="165">
        <v>410.2</v>
      </c>
      <c r="N44" s="165">
        <v>12.48</v>
      </c>
      <c r="O44" s="287">
        <v>1</v>
      </c>
      <c r="P44" s="300">
        <v>43918</v>
      </c>
      <c r="Q44" s="300">
        <v>43931</v>
      </c>
      <c r="R44" s="165">
        <v>1</v>
      </c>
      <c r="S44" s="300">
        <v>43965</v>
      </c>
      <c r="T44" s="300">
        <v>44018</v>
      </c>
      <c r="U44" s="165">
        <v>87</v>
      </c>
      <c r="V44" s="165" t="s">
        <v>170</v>
      </c>
      <c r="W44" s="165" t="s">
        <v>164</v>
      </c>
      <c r="X44" s="165" t="s">
        <v>117</v>
      </c>
      <c r="Y44" s="315" t="s">
        <v>118</v>
      </c>
      <c r="Z44" s="315" t="s">
        <v>124</v>
      </c>
      <c r="AA44" s="315" t="s">
        <v>120</v>
      </c>
      <c r="AB44" s="165">
        <v>2</v>
      </c>
      <c r="AC44" s="165" t="s">
        <v>156</v>
      </c>
      <c r="AD44" s="316">
        <v>0.18</v>
      </c>
      <c r="AE44" s="165">
        <v>21</v>
      </c>
      <c r="AF44" s="165">
        <v>19</v>
      </c>
      <c r="AG44" s="165">
        <v>20</v>
      </c>
      <c r="AH44" s="288"/>
      <c r="AI44" s="283">
        <v>82.7</v>
      </c>
      <c r="AJ44" s="283">
        <v>14.5</v>
      </c>
      <c r="AK44" s="283">
        <v>3.4</v>
      </c>
      <c r="AL44" s="283">
        <v>2.8</v>
      </c>
      <c r="AM44" s="283">
        <v>6.7</v>
      </c>
      <c r="AN44" s="283">
        <v>21.5</v>
      </c>
      <c r="AO44" s="283">
        <v>31</v>
      </c>
      <c r="AP44" s="283">
        <v>69.3</v>
      </c>
      <c r="AQ44" s="283">
        <v>62.8</v>
      </c>
      <c r="AR44" s="283">
        <v>375.4</v>
      </c>
      <c r="AS44" s="283">
        <v>69.5</v>
      </c>
      <c r="AT44" s="283">
        <v>6.3</v>
      </c>
      <c r="AU44" s="283">
        <v>14.2</v>
      </c>
      <c r="AV44" s="283">
        <v>10</v>
      </c>
      <c r="AW44" s="283">
        <v>71.6</v>
      </c>
      <c r="AX44" s="165">
        <v>50.8</v>
      </c>
      <c r="AY44" s="283">
        <v>5.6</v>
      </c>
      <c r="AZ44" s="283">
        <v>1.27</v>
      </c>
      <c r="BA44" s="331" t="s">
        <v>157</v>
      </c>
    </row>
    <row r="45" spans="1:53">
      <c r="A45" s="285"/>
      <c r="B45" s="285"/>
      <c r="C45" s="287" t="s">
        <v>135</v>
      </c>
      <c r="D45" s="165">
        <v>137.6</v>
      </c>
      <c r="E45" s="165">
        <v>145.9</v>
      </c>
      <c r="F45" s="288"/>
      <c r="G45" s="165">
        <v>283.5</v>
      </c>
      <c r="H45" s="165">
        <v>141.8</v>
      </c>
      <c r="I45" s="165">
        <v>630.3</v>
      </c>
      <c r="J45" s="165">
        <v>5.67</v>
      </c>
      <c r="K45" s="287">
        <v>2</v>
      </c>
      <c r="L45" s="165">
        <v>49.1</v>
      </c>
      <c r="M45" s="165">
        <v>309.5</v>
      </c>
      <c r="N45" s="165">
        <v>3.37</v>
      </c>
      <c r="O45" s="287">
        <v>2</v>
      </c>
      <c r="P45" s="300">
        <v>43925</v>
      </c>
      <c r="Q45" s="300">
        <v>43944</v>
      </c>
      <c r="R45" s="165">
        <v>1</v>
      </c>
      <c r="S45" s="300">
        <v>43973</v>
      </c>
      <c r="T45" s="300">
        <v>44025</v>
      </c>
      <c r="U45" s="165">
        <v>81</v>
      </c>
      <c r="V45" s="165" t="s">
        <v>115</v>
      </c>
      <c r="W45" s="165" t="s">
        <v>164</v>
      </c>
      <c r="X45" s="165" t="s">
        <v>117</v>
      </c>
      <c r="Y45" s="315" t="s">
        <v>118</v>
      </c>
      <c r="Z45" s="315" t="s">
        <v>124</v>
      </c>
      <c r="AA45" s="315" t="s">
        <v>120</v>
      </c>
      <c r="AB45" s="165">
        <v>1</v>
      </c>
      <c r="AC45" s="165" t="s">
        <v>121</v>
      </c>
      <c r="AD45" s="165" t="s">
        <v>121</v>
      </c>
      <c r="AE45" s="165">
        <v>2</v>
      </c>
      <c r="AF45" s="165" t="s">
        <v>121</v>
      </c>
      <c r="AG45" s="165" t="s">
        <v>121</v>
      </c>
      <c r="AH45" s="288"/>
      <c r="AI45" s="283">
        <v>54.2</v>
      </c>
      <c r="AJ45" s="283">
        <v>12.4</v>
      </c>
      <c r="AK45" s="283">
        <v>1.1</v>
      </c>
      <c r="AL45" s="283">
        <v>2.4</v>
      </c>
      <c r="AM45" s="283">
        <v>1.4</v>
      </c>
      <c r="AN45" s="283">
        <v>16.7</v>
      </c>
      <c r="AO45" s="283">
        <v>20.5</v>
      </c>
      <c r="AP45" s="283">
        <v>81.5</v>
      </c>
      <c r="AQ45" s="283">
        <v>50.5</v>
      </c>
      <c r="AR45" s="283">
        <v>428</v>
      </c>
      <c r="AS45" s="283">
        <v>81.2</v>
      </c>
      <c r="AT45" s="283">
        <v>3.7</v>
      </c>
      <c r="AU45" s="283">
        <v>4.2</v>
      </c>
      <c r="AV45" s="283">
        <v>10.9</v>
      </c>
      <c r="AW45" s="283">
        <v>95</v>
      </c>
      <c r="AX45" s="165">
        <v>49.1</v>
      </c>
      <c r="AY45" s="283">
        <v>5.1</v>
      </c>
      <c r="AZ45" s="283">
        <v>1.4</v>
      </c>
      <c r="BA45" s="331" t="s">
        <v>157</v>
      </c>
    </row>
    <row r="46" spans="1:53">
      <c r="A46" s="285"/>
      <c r="B46" s="285"/>
      <c r="C46" s="287" t="s">
        <v>130</v>
      </c>
      <c r="D46" s="287">
        <v>185.4</v>
      </c>
      <c r="E46" s="287">
        <v>177.51</v>
      </c>
      <c r="F46" s="288"/>
      <c r="G46" s="165" t="s">
        <v>121</v>
      </c>
      <c r="H46" s="165">
        <v>181.46</v>
      </c>
      <c r="I46" s="165">
        <v>806.51</v>
      </c>
      <c r="J46" s="165">
        <v>16.24</v>
      </c>
      <c r="K46" s="287">
        <v>1</v>
      </c>
      <c r="L46" s="287">
        <v>52.16</v>
      </c>
      <c r="M46" s="165">
        <v>420.67</v>
      </c>
      <c r="N46" s="165">
        <v>19.75</v>
      </c>
      <c r="O46" s="287">
        <v>1</v>
      </c>
      <c r="P46" s="300">
        <v>43918</v>
      </c>
      <c r="Q46" s="300">
        <v>43929</v>
      </c>
      <c r="R46" s="165">
        <v>1</v>
      </c>
      <c r="S46" s="300">
        <v>43975</v>
      </c>
      <c r="T46" s="300">
        <v>44027</v>
      </c>
      <c r="U46" s="165">
        <v>98</v>
      </c>
      <c r="V46" s="165" t="s">
        <v>115</v>
      </c>
      <c r="W46" s="165" t="s">
        <v>164</v>
      </c>
      <c r="X46" s="165" t="s">
        <v>117</v>
      </c>
      <c r="Y46" s="315" t="s">
        <v>118</v>
      </c>
      <c r="Z46" s="315" t="s">
        <v>124</v>
      </c>
      <c r="AA46" s="315" t="s">
        <v>120</v>
      </c>
      <c r="AB46" s="165">
        <v>1</v>
      </c>
      <c r="AC46" s="165" t="s">
        <v>171</v>
      </c>
      <c r="AD46" s="290" t="s">
        <v>121</v>
      </c>
      <c r="AE46" s="315" t="s">
        <v>121</v>
      </c>
      <c r="AF46" s="315" t="s">
        <v>121</v>
      </c>
      <c r="AG46" s="315" t="s">
        <v>121</v>
      </c>
      <c r="AH46" s="288"/>
      <c r="AI46" s="283">
        <v>74.5</v>
      </c>
      <c r="AJ46" s="283">
        <v>13.1</v>
      </c>
      <c r="AK46" s="283">
        <v>0.8</v>
      </c>
      <c r="AL46" s="283">
        <v>1.1</v>
      </c>
      <c r="AM46" s="283">
        <v>4.1</v>
      </c>
      <c r="AN46" s="283">
        <v>16.2</v>
      </c>
      <c r="AO46" s="283">
        <v>21.4</v>
      </c>
      <c r="AP46" s="283">
        <v>75.7</v>
      </c>
      <c r="AQ46" s="283">
        <v>62.2</v>
      </c>
      <c r="AR46" s="283">
        <v>329</v>
      </c>
      <c r="AS46" s="283">
        <v>80.3</v>
      </c>
      <c r="AT46" s="283">
        <v>0</v>
      </c>
      <c r="AU46" s="283">
        <v>0</v>
      </c>
      <c r="AV46" s="283">
        <v>19.7</v>
      </c>
      <c r="AW46" s="283">
        <v>78.3</v>
      </c>
      <c r="AX46" s="165">
        <v>52.2</v>
      </c>
      <c r="AY46" s="283">
        <v>5.27</v>
      </c>
      <c r="AZ46" s="283">
        <v>1.31</v>
      </c>
      <c r="BA46" s="331" t="s">
        <v>157</v>
      </c>
    </row>
    <row r="47" spans="1:53">
      <c r="A47" s="285"/>
      <c r="B47" s="285"/>
      <c r="C47" s="287" t="s">
        <v>114</v>
      </c>
      <c r="D47" s="165">
        <v>121.14</v>
      </c>
      <c r="E47" s="165">
        <v>88.93</v>
      </c>
      <c r="F47" s="288"/>
      <c r="G47" s="165">
        <v>210.08</v>
      </c>
      <c r="H47" s="165">
        <v>105.04</v>
      </c>
      <c r="I47" s="165">
        <v>467.07</v>
      </c>
      <c r="J47" s="165">
        <v>6.81</v>
      </c>
      <c r="K47" s="287">
        <v>1</v>
      </c>
      <c r="L47" s="165">
        <v>50.46</v>
      </c>
      <c r="M47" s="165">
        <v>235.68</v>
      </c>
      <c r="N47" s="165">
        <v>13.22</v>
      </c>
      <c r="O47" s="287">
        <v>1</v>
      </c>
      <c r="P47" s="300">
        <v>43915</v>
      </c>
      <c r="Q47" s="300">
        <v>43936</v>
      </c>
      <c r="R47" s="165">
        <v>1</v>
      </c>
      <c r="S47" s="300">
        <v>43970</v>
      </c>
      <c r="T47" s="300">
        <v>44013</v>
      </c>
      <c r="U47" s="165">
        <v>77</v>
      </c>
      <c r="V47" s="165" t="s">
        <v>115</v>
      </c>
      <c r="W47" s="165" t="s">
        <v>164</v>
      </c>
      <c r="X47" s="165" t="s">
        <v>117</v>
      </c>
      <c r="Y47" s="315" t="s">
        <v>118</v>
      </c>
      <c r="Z47" s="315" t="s">
        <v>124</v>
      </c>
      <c r="AA47" s="315" t="s">
        <v>120</v>
      </c>
      <c r="AB47" s="290" t="s">
        <v>121</v>
      </c>
      <c r="AC47" s="290" t="s">
        <v>121</v>
      </c>
      <c r="AD47" s="290" t="s">
        <v>121</v>
      </c>
      <c r="AE47" s="315" t="s">
        <v>121</v>
      </c>
      <c r="AF47" s="315" t="s">
        <v>121</v>
      </c>
      <c r="AG47" s="315" t="s">
        <v>121</v>
      </c>
      <c r="AH47" s="288"/>
      <c r="AI47" s="283">
        <v>32.9</v>
      </c>
      <c r="AJ47" s="283">
        <v>9.5</v>
      </c>
      <c r="AK47" s="283">
        <v>2.9</v>
      </c>
      <c r="AL47" s="283">
        <v>8.3</v>
      </c>
      <c r="AM47" s="283">
        <v>5.8</v>
      </c>
      <c r="AN47" s="283">
        <v>18.3</v>
      </c>
      <c r="AO47" s="283">
        <v>32.4</v>
      </c>
      <c r="AP47" s="283">
        <v>56.5</v>
      </c>
      <c r="AQ47" s="283">
        <v>57.7</v>
      </c>
      <c r="AR47" s="283">
        <v>376</v>
      </c>
      <c r="AS47" s="283">
        <v>75</v>
      </c>
      <c r="AT47" s="283">
        <v>2.2</v>
      </c>
      <c r="AU47" s="283">
        <v>39.5</v>
      </c>
      <c r="AV47" s="283">
        <v>19.4</v>
      </c>
      <c r="AW47" s="283">
        <v>56.2</v>
      </c>
      <c r="AX47" s="165">
        <v>50.5</v>
      </c>
      <c r="AY47" s="283">
        <v>5.44</v>
      </c>
      <c r="AZ47" s="283">
        <v>1.28</v>
      </c>
      <c r="BA47" s="331" t="s">
        <v>157</v>
      </c>
    </row>
    <row r="48" spans="1:53">
      <c r="A48" s="285"/>
      <c r="B48" s="285"/>
      <c r="C48" s="165" t="s">
        <v>137</v>
      </c>
      <c r="D48" s="165">
        <v>293</v>
      </c>
      <c r="E48" s="165">
        <v>271.72</v>
      </c>
      <c r="F48" s="288"/>
      <c r="G48" s="165">
        <v>564.72</v>
      </c>
      <c r="H48" s="165">
        <v>282.36</v>
      </c>
      <c r="I48" s="165">
        <v>1255</v>
      </c>
      <c r="J48" s="165">
        <v>18.51</v>
      </c>
      <c r="K48" s="287">
        <v>1</v>
      </c>
      <c r="L48" s="165">
        <v>63.48</v>
      </c>
      <c r="M48" s="165">
        <v>796.67</v>
      </c>
      <c r="N48" s="165">
        <v>45.18</v>
      </c>
      <c r="O48" s="287">
        <v>1</v>
      </c>
      <c r="P48" s="300">
        <v>43925</v>
      </c>
      <c r="Q48" s="300">
        <v>43944</v>
      </c>
      <c r="R48" s="165">
        <v>1</v>
      </c>
      <c r="S48" s="300">
        <v>43988</v>
      </c>
      <c r="T48" s="300">
        <v>44042</v>
      </c>
      <c r="U48" s="165">
        <v>98</v>
      </c>
      <c r="V48" s="165" t="s">
        <v>115</v>
      </c>
      <c r="W48" s="165" t="s">
        <v>164</v>
      </c>
      <c r="X48" s="165" t="s">
        <v>117</v>
      </c>
      <c r="Y48" s="315" t="s">
        <v>118</v>
      </c>
      <c r="Z48" s="315" t="s">
        <v>124</v>
      </c>
      <c r="AA48" s="315" t="s">
        <v>120</v>
      </c>
      <c r="AB48" s="165" t="s">
        <v>121</v>
      </c>
      <c r="AC48" s="290"/>
      <c r="AD48" s="290" t="s">
        <v>121</v>
      </c>
      <c r="AE48" s="315" t="s">
        <v>121</v>
      </c>
      <c r="AF48" s="315" t="s">
        <v>121</v>
      </c>
      <c r="AG48" s="315" t="s">
        <v>121</v>
      </c>
      <c r="AH48" s="288"/>
      <c r="AI48" s="283">
        <v>46.8</v>
      </c>
      <c r="AJ48" s="283">
        <v>10.7</v>
      </c>
      <c r="AK48" s="283">
        <v>2.1</v>
      </c>
      <c r="AL48" s="283">
        <v>2.3</v>
      </c>
      <c r="AM48" s="283">
        <v>7.4</v>
      </c>
      <c r="AN48" s="283">
        <v>21.5</v>
      </c>
      <c r="AO48" s="283">
        <v>31.2</v>
      </c>
      <c r="AP48" s="283">
        <v>67.3</v>
      </c>
      <c r="AQ48" s="283">
        <v>78.9</v>
      </c>
      <c r="AR48" s="283">
        <v>326.3</v>
      </c>
      <c r="AS48" s="283">
        <v>82.7</v>
      </c>
      <c r="AT48" s="283" t="s">
        <v>121</v>
      </c>
      <c r="AU48" s="283" t="s">
        <v>121</v>
      </c>
      <c r="AV48" s="283">
        <v>17.3</v>
      </c>
      <c r="AW48" s="283">
        <v>80.4</v>
      </c>
      <c r="AX48" s="165">
        <v>63.5</v>
      </c>
      <c r="AY48" s="283">
        <v>5.7</v>
      </c>
      <c r="AZ48" s="283">
        <v>1.3</v>
      </c>
      <c r="BA48" s="331" t="s">
        <v>157</v>
      </c>
    </row>
    <row r="49" spans="1:53">
      <c r="A49" s="285"/>
      <c r="B49" s="285"/>
      <c r="C49" s="165" t="s">
        <v>158</v>
      </c>
      <c r="D49" s="165">
        <v>136.46</v>
      </c>
      <c r="E49" s="165">
        <v>133.65</v>
      </c>
      <c r="F49" s="288"/>
      <c r="G49" s="165">
        <v>270.11</v>
      </c>
      <c r="H49" s="165">
        <v>135.05</v>
      </c>
      <c r="I49" s="165">
        <v>595.46</v>
      </c>
      <c r="J49" s="165">
        <v>11.34</v>
      </c>
      <c r="K49" s="287">
        <v>1</v>
      </c>
      <c r="L49" s="165">
        <v>44.78</v>
      </c>
      <c r="M49" s="165">
        <v>266.65</v>
      </c>
      <c r="N49" s="165">
        <v>8.46</v>
      </c>
      <c r="O49" s="287">
        <v>1</v>
      </c>
      <c r="P49" s="300">
        <v>43923</v>
      </c>
      <c r="Q49" s="300">
        <v>43936</v>
      </c>
      <c r="R49" s="165">
        <v>1</v>
      </c>
      <c r="S49" s="300">
        <v>43967</v>
      </c>
      <c r="T49" s="300">
        <v>44034</v>
      </c>
      <c r="U49" s="165">
        <v>98</v>
      </c>
      <c r="V49" s="165" t="s">
        <v>115</v>
      </c>
      <c r="W49" s="165" t="s">
        <v>164</v>
      </c>
      <c r="X49" s="165" t="s">
        <v>117</v>
      </c>
      <c r="Y49" s="315" t="s">
        <v>118</v>
      </c>
      <c r="Z49" s="315" t="s">
        <v>124</v>
      </c>
      <c r="AA49" s="315" t="s">
        <v>120</v>
      </c>
      <c r="AB49" s="165" t="s">
        <v>121</v>
      </c>
      <c r="AC49" s="165" t="s">
        <v>121</v>
      </c>
      <c r="AD49" s="165"/>
      <c r="AE49" s="315" t="s">
        <v>121</v>
      </c>
      <c r="AF49" s="315" t="s">
        <v>121</v>
      </c>
      <c r="AG49" s="315" t="s">
        <v>121</v>
      </c>
      <c r="AH49" s="288"/>
      <c r="AI49" s="283">
        <v>37.6</v>
      </c>
      <c r="AJ49" s="283">
        <v>11.5</v>
      </c>
      <c r="AK49" s="283">
        <v>1.5</v>
      </c>
      <c r="AL49" s="283">
        <v>4</v>
      </c>
      <c r="AM49" s="283">
        <v>6.9</v>
      </c>
      <c r="AN49" s="283">
        <v>16.4</v>
      </c>
      <c r="AO49" s="283">
        <v>27.3</v>
      </c>
      <c r="AP49" s="283">
        <v>60.1</v>
      </c>
      <c r="AQ49" s="283">
        <v>51</v>
      </c>
      <c r="AR49" s="283">
        <v>436</v>
      </c>
      <c r="AS49" s="283">
        <v>68.7</v>
      </c>
      <c r="AT49" s="283">
        <v>2.8</v>
      </c>
      <c r="AU49" s="283">
        <v>2.9</v>
      </c>
      <c r="AV49" s="283">
        <v>25.5</v>
      </c>
      <c r="AW49" s="283">
        <v>69.3</v>
      </c>
      <c r="AX49" s="165">
        <v>44.8</v>
      </c>
      <c r="AY49" s="283">
        <v>5.21</v>
      </c>
      <c r="AZ49" s="283">
        <v>1.47</v>
      </c>
      <c r="BA49" s="331" t="s">
        <v>157</v>
      </c>
    </row>
    <row r="50" spans="1:53">
      <c r="A50" s="285"/>
      <c r="B50" s="285"/>
      <c r="C50" s="165" t="s">
        <v>159</v>
      </c>
      <c r="D50" s="165">
        <v>162.6</v>
      </c>
      <c r="E50" s="165">
        <v>160.2</v>
      </c>
      <c r="F50" s="288"/>
      <c r="G50" s="165">
        <v>322.8</v>
      </c>
      <c r="H50" s="165">
        <v>161.4</v>
      </c>
      <c r="I50" s="165">
        <v>717.7</v>
      </c>
      <c r="J50" s="165">
        <v>13.31</v>
      </c>
      <c r="K50" s="287">
        <v>1</v>
      </c>
      <c r="L50" s="165">
        <v>57.6</v>
      </c>
      <c r="M50" s="165">
        <v>413.2</v>
      </c>
      <c r="N50" s="165">
        <v>30.93</v>
      </c>
      <c r="O50" s="287">
        <v>1</v>
      </c>
      <c r="P50" s="300">
        <v>43922</v>
      </c>
      <c r="Q50" s="300">
        <v>43936</v>
      </c>
      <c r="R50" s="165">
        <v>1</v>
      </c>
      <c r="S50" s="300">
        <v>43978</v>
      </c>
      <c r="T50" s="300">
        <v>44023</v>
      </c>
      <c r="U50" s="165">
        <v>87</v>
      </c>
      <c r="V50" s="165" t="s">
        <v>115</v>
      </c>
      <c r="W50" s="165" t="s">
        <v>164</v>
      </c>
      <c r="X50" s="165" t="s">
        <v>117</v>
      </c>
      <c r="Y50" s="315" t="s">
        <v>118</v>
      </c>
      <c r="Z50" s="315" t="s">
        <v>124</v>
      </c>
      <c r="AA50" s="315" t="s">
        <v>120</v>
      </c>
      <c r="AB50" s="165">
        <v>1</v>
      </c>
      <c r="AC50" s="165" t="s">
        <v>134</v>
      </c>
      <c r="AD50" s="290" t="s">
        <v>121</v>
      </c>
      <c r="AE50" s="165" t="s">
        <v>121</v>
      </c>
      <c r="AF50" s="290" t="s">
        <v>121</v>
      </c>
      <c r="AG50" s="290" t="s">
        <v>121</v>
      </c>
      <c r="AH50" s="288"/>
      <c r="AI50" s="283">
        <v>63</v>
      </c>
      <c r="AJ50" s="283">
        <v>13.5</v>
      </c>
      <c r="AK50" s="283">
        <v>2</v>
      </c>
      <c r="AL50" s="283">
        <v>1.6</v>
      </c>
      <c r="AM50" s="283">
        <v>6.8</v>
      </c>
      <c r="AN50" s="283">
        <v>15</v>
      </c>
      <c r="AO50" s="283">
        <v>23.4</v>
      </c>
      <c r="AP50" s="283">
        <v>64.1</v>
      </c>
      <c r="AQ50" s="283">
        <v>65.7</v>
      </c>
      <c r="AR50" s="283">
        <v>293</v>
      </c>
      <c r="AS50" s="283">
        <v>293</v>
      </c>
      <c r="AT50" s="283">
        <v>78</v>
      </c>
      <c r="AU50" s="283">
        <v>2.1</v>
      </c>
      <c r="AV50" s="283">
        <v>5.8</v>
      </c>
      <c r="AW50" s="283">
        <v>76</v>
      </c>
      <c r="AX50" s="165">
        <v>57.6</v>
      </c>
      <c r="AY50" s="283">
        <v>5.3</v>
      </c>
      <c r="AZ50" s="283">
        <v>1.3</v>
      </c>
      <c r="BA50" s="331" t="s">
        <v>157</v>
      </c>
    </row>
    <row r="51" spans="1:53">
      <c r="A51" s="286"/>
      <c r="B51" s="286"/>
      <c r="C51" s="289" t="s">
        <v>160</v>
      </c>
      <c r="D51" s="170" t="s">
        <v>121</v>
      </c>
      <c r="E51" s="170" t="s">
        <v>121</v>
      </c>
      <c r="F51" s="288"/>
      <c r="G51" s="170" t="s">
        <v>121</v>
      </c>
      <c r="H51" s="170" t="s">
        <v>121</v>
      </c>
      <c r="I51" s="170">
        <v>754.21</v>
      </c>
      <c r="J51" s="170">
        <v>13.19</v>
      </c>
      <c r="K51" s="289">
        <v>1</v>
      </c>
      <c r="L51" s="170">
        <v>54</v>
      </c>
      <c r="M51" s="170">
        <v>407.51</v>
      </c>
      <c r="N51" s="170">
        <v>22.23</v>
      </c>
      <c r="O51" s="289">
        <v>1</v>
      </c>
      <c r="P51" s="301"/>
      <c r="Q51" s="301"/>
      <c r="R51" s="308">
        <v>1</v>
      </c>
      <c r="S51" s="301"/>
      <c r="T51" s="301"/>
      <c r="U51" s="170">
        <v>89</v>
      </c>
      <c r="V51" s="170" t="s">
        <v>143</v>
      </c>
      <c r="W51" s="170" t="s">
        <v>167</v>
      </c>
      <c r="X51" s="170" t="s">
        <v>145</v>
      </c>
      <c r="Y51" s="317" t="s">
        <v>146</v>
      </c>
      <c r="Z51" s="317" t="s">
        <v>161</v>
      </c>
      <c r="AA51" s="317" t="s">
        <v>148</v>
      </c>
      <c r="AB51" s="301"/>
      <c r="AC51" s="301"/>
      <c r="AD51" s="301"/>
      <c r="AE51" s="301"/>
      <c r="AF51" s="301"/>
      <c r="AG51" s="288"/>
      <c r="AH51" s="288"/>
      <c r="AI51" s="291">
        <v>56</v>
      </c>
      <c r="AJ51" s="291">
        <v>12.2</v>
      </c>
      <c r="AK51" s="291">
        <v>2</v>
      </c>
      <c r="AL51" s="291">
        <v>3.2</v>
      </c>
      <c r="AM51" s="291">
        <v>5.6</v>
      </c>
      <c r="AN51" s="291">
        <v>17.9</v>
      </c>
      <c r="AO51" s="291">
        <v>26.7</v>
      </c>
      <c r="AP51" s="291">
        <v>67.8</v>
      </c>
      <c r="AQ51" s="291">
        <v>61.3</v>
      </c>
      <c r="AR51" s="291">
        <v>366.2</v>
      </c>
      <c r="AS51" s="291">
        <v>107.2</v>
      </c>
      <c r="AT51" s="291">
        <v>15.5</v>
      </c>
      <c r="AU51" s="291">
        <v>10.5</v>
      </c>
      <c r="AV51" s="291">
        <v>15.5</v>
      </c>
      <c r="AW51" s="291">
        <v>75.3</v>
      </c>
      <c r="AX51" s="291">
        <v>54</v>
      </c>
      <c r="AY51" s="291">
        <v>5.4</v>
      </c>
      <c r="AZ51" s="291">
        <v>1.3</v>
      </c>
      <c r="BA51" s="332" t="s">
        <v>162</v>
      </c>
    </row>
    <row r="52" spans="1:53">
      <c r="A52" s="284" t="s">
        <v>172</v>
      </c>
      <c r="B52" s="284" t="s">
        <v>173</v>
      </c>
      <c r="C52" s="283" t="s">
        <v>174</v>
      </c>
      <c r="D52" s="283">
        <v>10.23</v>
      </c>
      <c r="E52" s="283">
        <v>11.04</v>
      </c>
      <c r="F52" s="283">
        <v>10.78</v>
      </c>
      <c r="G52" s="283"/>
      <c r="H52" s="283">
        <v>10.68</v>
      </c>
      <c r="I52" s="283">
        <v>593.55</v>
      </c>
      <c r="J52" s="283">
        <v>2.66</v>
      </c>
      <c r="K52" s="283">
        <v>6</v>
      </c>
      <c r="L52" s="283">
        <v>53.8</v>
      </c>
      <c r="M52" s="283">
        <v>319.33</v>
      </c>
      <c r="N52" s="283">
        <v>5.6</v>
      </c>
      <c r="O52" s="283">
        <v>5</v>
      </c>
      <c r="P52" s="300">
        <v>43998</v>
      </c>
      <c r="Q52" s="300">
        <v>44003</v>
      </c>
      <c r="R52" s="165" t="s">
        <v>133</v>
      </c>
      <c r="S52" s="300">
        <v>44047</v>
      </c>
      <c r="T52" s="300">
        <v>44089</v>
      </c>
      <c r="U52" s="165">
        <v>86</v>
      </c>
      <c r="V52" s="165" t="s">
        <v>115</v>
      </c>
      <c r="W52" s="165" t="s">
        <v>164</v>
      </c>
      <c r="X52" s="165" t="s">
        <v>117</v>
      </c>
      <c r="Y52" s="165" t="s">
        <v>166</v>
      </c>
      <c r="Z52" s="165" t="s">
        <v>131</v>
      </c>
      <c r="AA52" s="165" t="s">
        <v>120</v>
      </c>
      <c r="AB52" s="165">
        <v>2</v>
      </c>
      <c r="AC52" s="165" t="s">
        <v>134</v>
      </c>
      <c r="AD52" s="165"/>
      <c r="AE52" s="165">
        <v>0</v>
      </c>
      <c r="AF52" s="165"/>
      <c r="AG52" s="165">
        <v>1</v>
      </c>
      <c r="AH52" s="165"/>
      <c r="AI52" s="165">
        <v>85.2</v>
      </c>
      <c r="AJ52" s="165">
        <v>16.6</v>
      </c>
      <c r="AK52" s="165">
        <v>4</v>
      </c>
      <c r="AL52" s="165">
        <v>2</v>
      </c>
      <c r="AM52" s="165">
        <v>7.8</v>
      </c>
      <c r="AN52" s="165">
        <v>31.8</v>
      </c>
      <c r="AO52" s="165">
        <v>41.6</v>
      </c>
      <c r="AP52" s="165">
        <v>76.4</v>
      </c>
      <c r="AQ52" s="165">
        <v>79.9</v>
      </c>
      <c r="AR52" s="165">
        <v>395.5</v>
      </c>
      <c r="AS52" s="165">
        <v>88</v>
      </c>
      <c r="AT52" s="165">
        <v>4.6</v>
      </c>
      <c r="AU52" s="165">
        <v>2.1</v>
      </c>
      <c r="AV52" s="165">
        <v>2.1</v>
      </c>
      <c r="AW52" s="165">
        <v>59.4</v>
      </c>
      <c r="AX52" s="165">
        <v>53.8</v>
      </c>
      <c r="AY52" s="165">
        <v>5.72</v>
      </c>
      <c r="AZ52" s="165">
        <v>1.25</v>
      </c>
      <c r="BA52" s="165" t="s">
        <v>175</v>
      </c>
    </row>
    <row r="53" ht="24" spans="1:53">
      <c r="A53" s="285"/>
      <c r="B53" s="285"/>
      <c r="C53" s="283" t="s">
        <v>176</v>
      </c>
      <c r="D53" s="165">
        <v>13.07</v>
      </c>
      <c r="E53" s="165">
        <v>12.28</v>
      </c>
      <c r="F53" s="165">
        <v>13.46</v>
      </c>
      <c r="G53" s="288"/>
      <c r="H53" s="165">
        <v>12.94</v>
      </c>
      <c r="I53" s="165">
        <v>718.89</v>
      </c>
      <c r="J53" s="165">
        <v>3.17</v>
      </c>
      <c r="K53" s="165">
        <v>3</v>
      </c>
      <c r="L53" s="165">
        <v>50.27</v>
      </c>
      <c r="M53" s="165">
        <v>361.39</v>
      </c>
      <c r="N53" s="165">
        <v>0.23</v>
      </c>
      <c r="O53" s="165">
        <v>4</v>
      </c>
      <c r="P53" s="300">
        <v>44010</v>
      </c>
      <c r="Q53" s="300">
        <v>44015</v>
      </c>
      <c r="R53" s="165">
        <v>1</v>
      </c>
      <c r="S53" s="300">
        <v>44054</v>
      </c>
      <c r="T53" s="300">
        <v>44101</v>
      </c>
      <c r="U53" s="165">
        <v>86</v>
      </c>
      <c r="V53" s="165" t="s">
        <v>115</v>
      </c>
      <c r="W53" s="165" t="s">
        <v>164</v>
      </c>
      <c r="X53" s="165" t="s">
        <v>117</v>
      </c>
      <c r="Y53" s="165" t="s">
        <v>177</v>
      </c>
      <c r="Z53" s="165" t="s">
        <v>119</v>
      </c>
      <c r="AA53" s="165" t="s">
        <v>120</v>
      </c>
      <c r="AB53" s="165">
        <v>0</v>
      </c>
      <c r="AC53" s="165" t="s">
        <v>121</v>
      </c>
      <c r="AD53" s="165">
        <v>0</v>
      </c>
      <c r="AE53" s="165">
        <v>0</v>
      </c>
      <c r="AF53" s="165" t="s">
        <v>121</v>
      </c>
      <c r="AG53" s="165" t="s">
        <v>121</v>
      </c>
      <c r="AH53" s="165" t="s">
        <v>121</v>
      </c>
      <c r="AI53" s="165">
        <v>81.9</v>
      </c>
      <c r="AJ53" s="165">
        <v>15.9</v>
      </c>
      <c r="AK53" s="165">
        <v>2.3</v>
      </c>
      <c r="AL53" s="165">
        <v>0.6</v>
      </c>
      <c r="AM53" s="165">
        <v>7.6</v>
      </c>
      <c r="AN53" s="165">
        <v>17.5</v>
      </c>
      <c r="AO53" s="165">
        <v>25.7</v>
      </c>
      <c r="AP53" s="165">
        <v>68.1</v>
      </c>
      <c r="AQ53" s="165">
        <v>71.7</v>
      </c>
      <c r="AR53" s="165">
        <v>309.7</v>
      </c>
      <c r="AS53" s="165">
        <v>77.6</v>
      </c>
      <c r="AT53" s="165">
        <v>2.1</v>
      </c>
      <c r="AU53" s="165">
        <v>2.9</v>
      </c>
      <c r="AV53" s="165">
        <v>17.4</v>
      </c>
      <c r="AW53" s="165">
        <v>83.8</v>
      </c>
      <c r="AX53" s="165">
        <v>50.3</v>
      </c>
      <c r="AY53" s="165">
        <v>6.09</v>
      </c>
      <c r="AZ53" s="165">
        <v>1.34</v>
      </c>
      <c r="BA53" s="165" t="s">
        <v>122</v>
      </c>
    </row>
    <row r="54" ht="24" spans="1:53">
      <c r="A54" s="285"/>
      <c r="B54" s="285"/>
      <c r="C54" s="283" t="s">
        <v>178</v>
      </c>
      <c r="D54" s="165">
        <v>12.3</v>
      </c>
      <c r="E54" s="165">
        <v>12.66</v>
      </c>
      <c r="F54" s="165">
        <v>11.68</v>
      </c>
      <c r="G54" s="288"/>
      <c r="H54" s="165">
        <v>12.21</v>
      </c>
      <c r="I54" s="165">
        <v>678.55</v>
      </c>
      <c r="J54" s="165">
        <v>0.25</v>
      </c>
      <c r="K54" s="165">
        <v>5</v>
      </c>
      <c r="L54" s="165">
        <v>51.7</v>
      </c>
      <c r="M54" s="165">
        <v>350.81</v>
      </c>
      <c r="N54" s="165">
        <v>4.07</v>
      </c>
      <c r="O54" s="165">
        <v>5</v>
      </c>
      <c r="P54" s="300">
        <v>44001</v>
      </c>
      <c r="Q54" s="300">
        <v>44007</v>
      </c>
      <c r="R54" s="165" t="s">
        <v>126</v>
      </c>
      <c r="S54" s="300">
        <v>44050</v>
      </c>
      <c r="T54" s="300">
        <v>44093</v>
      </c>
      <c r="U54" s="165">
        <v>86</v>
      </c>
      <c r="V54" s="165" t="s">
        <v>115</v>
      </c>
      <c r="W54" s="165" t="s">
        <v>164</v>
      </c>
      <c r="X54" s="165" t="s">
        <v>117</v>
      </c>
      <c r="Y54" s="165" t="s">
        <v>179</v>
      </c>
      <c r="Z54" s="165" t="s">
        <v>180</v>
      </c>
      <c r="AA54" s="165" t="s">
        <v>120</v>
      </c>
      <c r="AB54" s="165">
        <v>2</v>
      </c>
      <c r="AC54" s="165" t="s">
        <v>181</v>
      </c>
      <c r="AD54" s="165" t="s">
        <v>182</v>
      </c>
      <c r="AE54" s="165"/>
      <c r="AF54" s="165">
        <v>2</v>
      </c>
      <c r="AG54" s="165"/>
      <c r="AH54" s="165"/>
      <c r="AI54" s="165">
        <v>117.3</v>
      </c>
      <c r="AJ54" s="165">
        <v>19.5</v>
      </c>
      <c r="AK54" s="165">
        <v>3.7</v>
      </c>
      <c r="AL54" s="165">
        <v>3.9</v>
      </c>
      <c r="AM54" s="165">
        <v>15.8</v>
      </c>
      <c r="AN54" s="165">
        <v>21.6</v>
      </c>
      <c r="AO54" s="165">
        <v>41.3</v>
      </c>
      <c r="AP54" s="165">
        <v>52.3</v>
      </c>
      <c r="AQ54" s="165">
        <v>128.6</v>
      </c>
      <c r="AR54" s="165">
        <v>326</v>
      </c>
      <c r="AS54" s="165">
        <v>75</v>
      </c>
      <c r="AT54" s="165">
        <v>7.2</v>
      </c>
      <c r="AU54" s="165">
        <v>3.9</v>
      </c>
      <c r="AV54" s="165">
        <v>13.9</v>
      </c>
      <c r="AW54" s="165">
        <v>75.3</v>
      </c>
      <c r="AX54" s="165">
        <v>51.7</v>
      </c>
      <c r="AY54" s="165">
        <v>5.8</v>
      </c>
      <c r="AZ54" s="165">
        <v>1.3</v>
      </c>
      <c r="BA54" s="165" t="s">
        <v>183</v>
      </c>
    </row>
    <row r="55" ht="24" spans="1:53">
      <c r="A55" s="285"/>
      <c r="B55" s="285"/>
      <c r="C55" s="283" t="s">
        <v>184</v>
      </c>
      <c r="D55" s="165">
        <v>15.54</v>
      </c>
      <c r="E55" s="165">
        <v>16.05</v>
      </c>
      <c r="F55" s="165">
        <v>15.09</v>
      </c>
      <c r="G55" s="288"/>
      <c r="H55" s="165">
        <v>15.56</v>
      </c>
      <c r="I55" s="165">
        <v>864.34</v>
      </c>
      <c r="J55" s="165">
        <v>14.89</v>
      </c>
      <c r="K55" s="165">
        <v>1</v>
      </c>
      <c r="L55" s="165">
        <v>58.89</v>
      </c>
      <c r="M55" s="165">
        <v>509.01</v>
      </c>
      <c r="N55" s="165">
        <v>7.82</v>
      </c>
      <c r="O55" s="165">
        <v>2</v>
      </c>
      <c r="P55" s="300">
        <v>44007</v>
      </c>
      <c r="Q55" s="300">
        <v>44017</v>
      </c>
      <c r="R55" s="165">
        <v>2</v>
      </c>
      <c r="S55" s="300">
        <v>44050</v>
      </c>
      <c r="T55" s="300">
        <v>44097</v>
      </c>
      <c r="U55" s="165">
        <v>80</v>
      </c>
      <c r="V55" s="165" t="s">
        <v>115</v>
      </c>
      <c r="W55" s="165" t="s">
        <v>164</v>
      </c>
      <c r="X55" s="165" t="s">
        <v>117</v>
      </c>
      <c r="Y55" s="165" t="s">
        <v>127</v>
      </c>
      <c r="Z55" s="165" t="s">
        <v>119</v>
      </c>
      <c r="AA55" s="165" t="s">
        <v>120</v>
      </c>
      <c r="AB55" s="165">
        <v>0</v>
      </c>
      <c r="AC55" s="165">
        <v>0</v>
      </c>
      <c r="AD55" s="165"/>
      <c r="AE55" s="165">
        <v>0</v>
      </c>
      <c r="AF55" s="165"/>
      <c r="AG55" s="165"/>
      <c r="AH55" s="165"/>
      <c r="AI55" s="165">
        <v>76.2</v>
      </c>
      <c r="AJ55" s="165">
        <v>16.5</v>
      </c>
      <c r="AK55" s="165">
        <v>2</v>
      </c>
      <c r="AL55" s="165">
        <v>0.6</v>
      </c>
      <c r="AM55" s="165">
        <v>5.4</v>
      </c>
      <c r="AN55" s="165">
        <v>21.2</v>
      </c>
      <c r="AO55" s="165">
        <v>27.2</v>
      </c>
      <c r="AP55" s="165">
        <v>78</v>
      </c>
      <c r="AQ55" s="165">
        <v>118.1</v>
      </c>
      <c r="AR55" s="165">
        <v>310.6</v>
      </c>
      <c r="AS55" s="165">
        <v>67.4</v>
      </c>
      <c r="AT55" s="165">
        <v>19.9</v>
      </c>
      <c r="AU55" s="165">
        <v>11.9</v>
      </c>
      <c r="AV55" s="165">
        <v>0.8</v>
      </c>
      <c r="AW55" s="165">
        <v>81.3</v>
      </c>
      <c r="AX55" s="165">
        <v>58.9</v>
      </c>
      <c r="AY55" s="165">
        <v>6.09</v>
      </c>
      <c r="AZ55" s="165">
        <v>1.38</v>
      </c>
      <c r="BA55" s="165" t="s">
        <v>185</v>
      </c>
    </row>
    <row r="56" ht="24" spans="1:53">
      <c r="A56" s="285"/>
      <c r="B56" s="285"/>
      <c r="C56" s="283" t="s">
        <v>186</v>
      </c>
      <c r="D56" s="165">
        <v>17.95</v>
      </c>
      <c r="E56" s="165">
        <v>17.21</v>
      </c>
      <c r="F56" s="165">
        <v>18.23</v>
      </c>
      <c r="G56" s="288"/>
      <c r="H56" s="165">
        <v>17.8</v>
      </c>
      <c r="I56" s="165">
        <v>988.75</v>
      </c>
      <c r="J56" s="165">
        <v>18.67</v>
      </c>
      <c r="K56" s="165">
        <v>1</v>
      </c>
      <c r="L56" s="165">
        <v>45.47</v>
      </c>
      <c r="M56" s="165">
        <v>449.59</v>
      </c>
      <c r="N56" s="165">
        <v>-2.11</v>
      </c>
      <c r="O56" s="165">
        <v>5</v>
      </c>
      <c r="P56" s="300">
        <v>44003</v>
      </c>
      <c r="Q56" s="300">
        <v>44008</v>
      </c>
      <c r="R56" s="165">
        <v>1</v>
      </c>
      <c r="S56" s="300">
        <v>44047</v>
      </c>
      <c r="T56" s="300">
        <v>44099</v>
      </c>
      <c r="U56" s="165">
        <v>91</v>
      </c>
      <c r="V56" s="165" t="s">
        <v>115</v>
      </c>
      <c r="W56" s="165" t="s">
        <v>164</v>
      </c>
      <c r="X56" s="165" t="s">
        <v>117</v>
      </c>
      <c r="Y56" s="165" t="s">
        <v>118</v>
      </c>
      <c r="Z56" s="165" t="s">
        <v>119</v>
      </c>
      <c r="AA56" s="165" t="s">
        <v>120</v>
      </c>
      <c r="AB56" s="165" t="s">
        <v>187</v>
      </c>
      <c r="AC56" s="300">
        <v>44051</v>
      </c>
      <c r="AD56" s="165">
        <v>0</v>
      </c>
      <c r="AE56" s="165">
        <v>0</v>
      </c>
      <c r="AF56" s="165">
        <v>0</v>
      </c>
      <c r="AG56" s="165">
        <v>0</v>
      </c>
      <c r="AH56" s="165" t="s">
        <v>121</v>
      </c>
      <c r="AI56" s="165">
        <v>83.7</v>
      </c>
      <c r="AJ56" s="165">
        <v>18.7</v>
      </c>
      <c r="AK56" s="165">
        <v>3.3</v>
      </c>
      <c r="AL56" s="165">
        <v>1.5</v>
      </c>
      <c r="AM56" s="165">
        <v>14.4</v>
      </c>
      <c r="AN56" s="165">
        <v>53</v>
      </c>
      <c r="AO56" s="165">
        <v>68.9</v>
      </c>
      <c r="AP56" s="165">
        <v>76.9</v>
      </c>
      <c r="AQ56" s="165">
        <v>172</v>
      </c>
      <c r="AR56" s="165">
        <v>292</v>
      </c>
      <c r="AS56" s="165">
        <v>83.7</v>
      </c>
      <c r="AT56" s="165">
        <v>1.3</v>
      </c>
      <c r="AU56" s="165">
        <v>2.3</v>
      </c>
      <c r="AV56" s="165">
        <v>12.7</v>
      </c>
      <c r="AW56" s="165">
        <v>86.5</v>
      </c>
      <c r="AX56" s="165">
        <v>45.5</v>
      </c>
      <c r="AY56" s="165">
        <v>6.28</v>
      </c>
      <c r="AZ56" s="165">
        <v>1.3</v>
      </c>
      <c r="BA56" s="165" t="s">
        <v>122</v>
      </c>
    </row>
    <row r="57" ht="25.5" spans="1:53">
      <c r="A57" s="286"/>
      <c r="B57" s="286"/>
      <c r="C57" s="170" t="s">
        <v>142</v>
      </c>
      <c r="D57" s="291">
        <v>13.82</v>
      </c>
      <c r="E57" s="291">
        <v>13.85</v>
      </c>
      <c r="F57" s="291">
        <v>13.85</v>
      </c>
      <c r="G57" s="288"/>
      <c r="H57" s="291">
        <v>13.84</v>
      </c>
      <c r="I57" s="291">
        <v>768.82</v>
      </c>
      <c r="J57" s="291">
        <v>8.67</v>
      </c>
      <c r="K57" s="291">
        <v>1</v>
      </c>
      <c r="L57" s="291">
        <v>52.03</v>
      </c>
      <c r="M57" s="291">
        <v>398.02</v>
      </c>
      <c r="N57" s="291">
        <v>3.04</v>
      </c>
      <c r="O57" s="291">
        <v>2</v>
      </c>
      <c r="P57" s="170" t="s">
        <v>188</v>
      </c>
      <c r="Q57" s="170" t="s">
        <v>189</v>
      </c>
      <c r="R57" s="170" t="s">
        <v>190</v>
      </c>
      <c r="S57" s="170" t="s">
        <v>191</v>
      </c>
      <c r="T57" s="170" t="s">
        <v>192</v>
      </c>
      <c r="U57" s="170">
        <v>85.8</v>
      </c>
      <c r="V57" s="170" t="s">
        <v>143</v>
      </c>
      <c r="W57" s="170" t="s">
        <v>167</v>
      </c>
      <c r="X57" s="170" t="s">
        <v>145</v>
      </c>
      <c r="Y57" s="170" t="s">
        <v>146</v>
      </c>
      <c r="Z57" s="170" t="s">
        <v>193</v>
      </c>
      <c r="AA57" s="170" t="s">
        <v>148</v>
      </c>
      <c r="AB57" s="170">
        <v>1</v>
      </c>
      <c r="AC57" s="170" t="s">
        <v>121</v>
      </c>
      <c r="AD57" s="170">
        <v>0.67</v>
      </c>
      <c r="AE57" s="170">
        <v>0</v>
      </c>
      <c r="AF57" s="170">
        <v>1</v>
      </c>
      <c r="AG57" s="170">
        <v>0.5</v>
      </c>
      <c r="AH57" s="170" t="s">
        <v>121</v>
      </c>
      <c r="AI57" s="170">
        <v>88.9</v>
      </c>
      <c r="AJ57" s="170">
        <v>17.4</v>
      </c>
      <c r="AK57" s="170">
        <v>3.1</v>
      </c>
      <c r="AL57" s="170">
        <v>1.7</v>
      </c>
      <c r="AM57" s="170">
        <v>10.2</v>
      </c>
      <c r="AN57" s="170">
        <v>29</v>
      </c>
      <c r="AO57" s="170">
        <v>40.9</v>
      </c>
      <c r="AP57" s="170">
        <v>70.3</v>
      </c>
      <c r="AQ57" s="170">
        <v>114.1</v>
      </c>
      <c r="AR57" s="170">
        <v>326.8</v>
      </c>
      <c r="AS57" s="170">
        <v>78.3</v>
      </c>
      <c r="AT57" s="170">
        <v>7</v>
      </c>
      <c r="AU57" s="170">
        <v>4.6</v>
      </c>
      <c r="AV57" s="170">
        <v>9.4</v>
      </c>
      <c r="AW57" s="170">
        <v>77.3</v>
      </c>
      <c r="AX57" s="170">
        <v>52</v>
      </c>
      <c r="AY57" s="170">
        <v>6</v>
      </c>
      <c r="AZ57" s="170">
        <v>1.31</v>
      </c>
      <c r="BA57" s="170" t="s">
        <v>194</v>
      </c>
    </row>
    <row r="58" spans="1:53">
      <c r="A58" s="284" t="s">
        <v>195</v>
      </c>
      <c r="B58" s="284" t="s">
        <v>173</v>
      </c>
      <c r="C58" s="283" t="s">
        <v>174</v>
      </c>
      <c r="D58" s="283">
        <v>9.52</v>
      </c>
      <c r="E58" s="283">
        <v>9.37</v>
      </c>
      <c r="F58" s="283">
        <v>9.47</v>
      </c>
      <c r="G58" s="283"/>
      <c r="H58" s="283">
        <v>9.45</v>
      </c>
      <c r="I58" s="283">
        <v>525.21</v>
      </c>
      <c r="J58" s="283">
        <v>8.16</v>
      </c>
      <c r="K58" s="283">
        <v>6</v>
      </c>
      <c r="L58" s="283">
        <v>52.8</v>
      </c>
      <c r="M58" s="283">
        <v>277.31</v>
      </c>
      <c r="N58" s="283">
        <v>4.21</v>
      </c>
      <c r="O58" s="283">
        <v>3</v>
      </c>
      <c r="P58" s="302">
        <v>43999</v>
      </c>
      <c r="Q58" s="302">
        <v>44004</v>
      </c>
      <c r="R58" s="283" t="s">
        <v>196</v>
      </c>
      <c r="S58" s="302">
        <v>44053</v>
      </c>
      <c r="T58" s="302">
        <v>44102</v>
      </c>
      <c r="U58" s="165">
        <v>98</v>
      </c>
      <c r="V58" s="283" t="s">
        <v>197</v>
      </c>
      <c r="W58" s="283" t="s">
        <v>198</v>
      </c>
      <c r="X58" s="283" t="s">
        <v>199</v>
      </c>
      <c r="Y58" s="283" t="s">
        <v>200</v>
      </c>
      <c r="Z58" s="283" t="s">
        <v>201</v>
      </c>
      <c r="AA58" s="283" t="s">
        <v>202</v>
      </c>
      <c r="AB58" s="283">
        <v>1</v>
      </c>
      <c r="AC58" s="283" t="s">
        <v>203</v>
      </c>
      <c r="AD58" s="283"/>
      <c r="AE58" s="283">
        <v>1</v>
      </c>
      <c r="AF58" s="283"/>
      <c r="AG58" s="283">
        <v>2</v>
      </c>
      <c r="AH58" s="283"/>
      <c r="AI58" s="283">
        <v>98.7</v>
      </c>
      <c r="AJ58" s="283">
        <v>18.3</v>
      </c>
      <c r="AK58" s="283">
        <v>2.1</v>
      </c>
      <c r="AL58" s="283">
        <v>1.6</v>
      </c>
      <c r="AM58" s="283">
        <v>6.8</v>
      </c>
      <c r="AN58" s="283">
        <v>18.6</v>
      </c>
      <c r="AO58" s="283">
        <v>27</v>
      </c>
      <c r="AP58" s="283">
        <v>68.9</v>
      </c>
      <c r="AQ58" s="283">
        <v>69.7</v>
      </c>
      <c r="AR58" s="283">
        <v>341.2</v>
      </c>
      <c r="AS58" s="283">
        <v>70.9</v>
      </c>
      <c r="AT58" s="283">
        <v>1.2</v>
      </c>
      <c r="AU58" s="283">
        <v>9.5</v>
      </c>
      <c r="AV58" s="283">
        <v>18.4</v>
      </c>
      <c r="AW58" s="283">
        <v>74.8</v>
      </c>
      <c r="AX58" s="283">
        <v>52.8</v>
      </c>
      <c r="AY58" s="283">
        <v>5.6</v>
      </c>
      <c r="AZ58" s="283">
        <v>1.4</v>
      </c>
      <c r="BA58" s="283" t="s">
        <v>204</v>
      </c>
    </row>
    <row r="59" ht="24" spans="1:53">
      <c r="A59" s="285"/>
      <c r="B59" s="285"/>
      <c r="C59" s="283" t="s">
        <v>205</v>
      </c>
      <c r="D59" s="283">
        <v>8.59</v>
      </c>
      <c r="E59" s="283">
        <v>8.7</v>
      </c>
      <c r="F59" s="283">
        <v>9.35</v>
      </c>
      <c r="G59" s="288"/>
      <c r="H59" s="283">
        <v>8.88</v>
      </c>
      <c r="I59" s="283">
        <v>493.36</v>
      </c>
      <c r="J59" s="283">
        <v>-7.63</v>
      </c>
      <c r="K59" s="283">
        <v>11</v>
      </c>
      <c r="L59" s="283">
        <v>53.24</v>
      </c>
      <c r="M59" s="283">
        <v>262.66</v>
      </c>
      <c r="N59" s="283">
        <v>-11.8</v>
      </c>
      <c r="O59" s="283">
        <v>11</v>
      </c>
      <c r="P59" s="302">
        <v>44013</v>
      </c>
      <c r="Q59" s="302">
        <v>44018</v>
      </c>
      <c r="R59" s="283">
        <v>2</v>
      </c>
      <c r="S59" s="302">
        <v>44054</v>
      </c>
      <c r="T59" s="302">
        <v>44097</v>
      </c>
      <c r="U59" s="165">
        <v>79</v>
      </c>
      <c r="V59" s="283" t="s">
        <v>206</v>
      </c>
      <c r="W59" s="283" t="s">
        <v>198</v>
      </c>
      <c r="X59" s="283" t="s">
        <v>199</v>
      </c>
      <c r="Y59" s="283" t="s">
        <v>207</v>
      </c>
      <c r="Z59" s="283" t="s">
        <v>208</v>
      </c>
      <c r="AA59" s="283" t="s">
        <v>202</v>
      </c>
      <c r="AB59" s="283">
        <v>0</v>
      </c>
      <c r="AC59" s="302">
        <v>44060</v>
      </c>
      <c r="AD59" s="283" t="s">
        <v>209</v>
      </c>
      <c r="AE59" s="283" t="s">
        <v>209</v>
      </c>
      <c r="AF59" s="283">
        <v>1</v>
      </c>
      <c r="AG59" s="283" t="s">
        <v>209</v>
      </c>
      <c r="AH59" s="283" t="s">
        <v>209</v>
      </c>
      <c r="AI59" s="283">
        <v>93.9</v>
      </c>
      <c r="AJ59" s="283">
        <v>18.1</v>
      </c>
      <c r="AK59" s="283">
        <v>2.7</v>
      </c>
      <c r="AL59" s="283">
        <v>2.7</v>
      </c>
      <c r="AM59" s="283">
        <v>17.5</v>
      </c>
      <c r="AN59" s="283">
        <v>25.4</v>
      </c>
      <c r="AO59" s="283">
        <v>45.6</v>
      </c>
      <c r="AP59" s="283">
        <v>55.78</v>
      </c>
      <c r="AQ59" s="283">
        <v>71</v>
      </c>
      <c r="AR59" s="283">
        <v>374</v>
      </c>
      <c r="AS59" s="283">
        <v>72.1</v>
      </c>
      <c r="AT59" s="283">
        <v>0</v>
      </c>
      <c r="AU59" s="283">
        <v>0.3</v>
      </c>
      <c r="AV59" s="283">
        <v>27.6</v>
      </c>
      <c r="AW59" s="283">
        <v>78.4</v>
      </c>
      <c r="AX59" s="283">
        <v>53.24</v>
      </c>
      <c r="AY59" s="283">
        <v>5.78</v>
      </c>
      <c r="AZ59" s="283">
        <v>1.41</v>
      </c>
      <c r="BA59" s="283" t="s">
        <v>210</v>
      </c>
    </row>
    <row r="60" spans="1:53">
      <c r="A60" s="285"/>
      <c r="B60" s="285"/>
      <c r="C60" s="283" t="s">
        <v>211</v>
      </c>
      <c r="D60" s="165">
        <v>13.95</v>
      </c>
      <c r="E60" s="165">
        <v>11.68</v>
      </c>
      <c r="F60" s="165">
        <v>11.92</v>
      </c>
      <c r="G60" s="288"/>
      <c r="H60" s="283">
        <v>15.43</v>
      </c>
      <c r="I60" s="283">
        <v>695.2</v>
      </c>
      <c r="J60" s="283">
        <v>1.21</v>
      </c>
      <c r="K60" s="283">
        <v>8</v>
      </c>
      <c r="L60" s="283">
        <v>52.7</v>
      </c>
      <c r="M60" s="283">
        <v>366.37</v>
      </c>
      <c r="N60" s="283">
        <v>-6.92</v>
      </c>
      <c r="O60" s="283">
        <v>9</v>
      </c>
      <c r="P60" s="302">
        <v>44009</v>
      </c>
      <c r="Q60" s="302">
        <v>44013</v>
      </c>
      <c r="R60" s="283" t="s">
        <v>196</v>
      </c>
      <c r="S60" s="302">
        <v>44052</v>
      </c>
      <c r="T60" s="302">
        <v>44097</v>
      </c>
      <c r="U60" s="165">
        <v>84</v>
      </c>
      <c r="V60" s="283" t="s">
        <v>197</v>
      </c>
      <c r="W60" s="283" t="s">
        <v>198</v>
      </c>
      <c r="X60" s="283" t="s">
        <v>199</v>
      </c>
      <c r="Y60" s="283"/>
      <c r="Z60" s="283" t="s">
        <v>212</v>
      </c>
      <c r="AA60" s="283" t="s">
        <v>201</v>
      </c>
      <c r="AB60" s="283">
        <v>2</v>
      </c>
      <c r="AC60" s="302">
        <v>44063</v>
      </c>
      <c r="AD60" s="283">
        <v>0</v>
      </c>
      <c r="AE60" s="283">
        <v>0</v>
      </c>
      <c r="AF60" s="283">
        <v>8</v>
      </c>
      <c r="AG60" s="283">
        <v>5</v>
      </c>
      <c r="AH60" s="283"/>
      <c r="AI60" s="283">
        <v>85.5</v>
      </c>
      <c r="AJ60" s="283">
        <v>15.9</v>
      </c>
      <c r="AK60" s="283">
        <v>4.7</v>
      </c>
      <c r="AL60" s="283">
        <v>3.5</v>
      </c>
      <c r="AM60" s="283">
        <v>11.2</v>
      </c>
      <c r="AN60" s="283">
        <v>19.3</v>
      </c>
      <c r="AO60" s="283">
        <v>34</v>
      </c>
      <c r="AP60" s="283">
        <v>57.3</v>
      </c>
      <c r="AQ60" s="283">
        <v>73.7</v>
      </c>
      <c r="AR60" s="283">
        <v>304</v>
      </c>
      <c r="AS60" s="283">
        <v>40</v>
      </c>
      <c r="AT60" s="283">
        <v>21</v>
      </c>
      <c r="AU60" s="283">
        <v>22</v>
      </c>
      <c r="AV60" s="283">
        <v>17</v>
      </c>
      <c r="AW60" s="283">
        <v>80.2</v>
      </c>
      <c r="AX60" s="283">
        <v>52.7</v>
      </c>
      <c r="AY60" s="283">
        <v>5.8</v>
      </c>
      <c r="AZ60" s="283">
        <v>1.4</v>
      </c>
      <c r="BA60" s="283" t="s">
        <v>213</v>
      </c>
    </row>
    <row r="61" ht="24" spans="1:53">
      <c r="A61" s="285"/>
      <c r="B61" s="285"/>
      <c r="C61" s="283" t="s">
        <v>176</v>
      </c>
      <c r="D61" s="283">
        <v>12.26</v>
      </c>
      <c r="E61" s="283">
        <v>12.85</v>
      </c>
      <c r="F61" s="283">
        <v>11.64</v>
      </c>
      <c r="G61" s="288"/>
      <c r="H61" s="283">
        <v>12.25</v>
      </c>
      <c r="I61" s="283">
        <v>680.59</v>
      </c>
      <c r="J61" s="283">
        <v>6.34</v>
      </c>
      <c r="K61" s="283">
        <v>5</v>
      </c>
      <c r="L61" s="283">
        <v>51.59</v>
      </c>
      <c r="M61" s="283">
        <v>351.12</v>
      </c>
      <c r="N61" s="283">
        <v>22.73</v>
      </c>
      <c r="O61" s="283">
        <v>1</v>
      </c>
      <c r="P61" s="302">
        <v>44006</v>
      </c>
      <c r="Q61" s="302">
        <v>44012</v>
      </c>
      <c r="R61" s="283">
        <v>2</v>
      </c>
      <c r="S61" s="302">
        <v>44049</v>
      </c>
      <c r="T61" s="302">
        <v>44104</v>
      </c>
      <c r="U61" s="165">
        <v>92</v>
      </c>
      <c r="V61" s="283" t="s">
        <v>197</v>
      </c>
      <c r="W61" s="283" t="s">
        <v>198</v>
      </c>
      <c r="X61" s="283" t="s">
        <v>199</v>
      </c>
      <c r="Y61" s="283" t="s">
        <v>214</v>
      </c>
      <c r="Z61" s="283" t="s">
        <v>208</v>
      </c>
      <c r="AA61" s="283" t="s">
        <v>202</v>
      </c>
      <c r="AB61" s="283">
        <v>2</v>
      </c>
      <c r="AC61" s="283"/>
      <c r="AD61" s="283">
        <v>1.82</v>
      </c>
      <c r="AE61" s="283">
        <v>0.45</v>
      </c>
      <c r="AF61" s="283">
        <v>2.73</v>
      </c>
      <c r="AG61" s="283">
        <v>0.91</v>
      </c>
      <c r="AH61" s="283"/>
      <c r="AI61" s="283">
        <v>89.6</v>
      </c>
      <c r="AJ61" s="283">
        <v>16.9</v>
      </c>
      <c r="AK61" s="283">
        <v>1.7</v>
      </c>
      <c r="AL61" s="283">
        <v>2.4</v>
      </c>
      <c r="AM61" s="283">
        <v>12.6</v>
      </c>
      <c r="AN61" s="283">
        <v>32</v>
      </c>
      <c r="AO61" s="283">
        <v>47</v>
      </c>
      <c r="AP61" s="283">
        <v>68.1</v>
      </c>
      <c r="AQ61" s="283">
        <v>112.9</v>
      </c>
      <c r="AR61" s="283">
        <v>345.6</v>
      </c>
      <c r="AS61" s="283">
        <v>79.2</v>
      </c>
      <c r="AT61" s="283">
        <v>2.2</v>
      </c>
      <c r="AU61" s="283">
        <v>1.7</v>
      </c>
      <c r="AV61" s="283">
        <v>16.9</v>
      </c>
      <c r="AW61" s="283">
        <v>77.9</v>
      </c>
      <c r="AX61" s="283">
        <v>51.59</v>
      </c>
      <c r="AY61" s="283">
        <v>6.05</v>
      </c>
      <c r="AZ61" s="283">
        <v>1.33</v>
      </c>
      <c r="BA61" s="283" t="s">
        <v>157</v>
      </c>
    </row>
    <row r="62" ht="24" spans="1:53">
      <c r="A62" s="285"/>
      <c r="B62" s="285"/>
      <c r="C62" s="283" t="s">
        <v>184</v>
      </c>
      <c r="D62" s="283">
        <v>14.64</v>
      </c>
      <c r="E62" s="283">
        <v>14.23</v>
      </c>
      <c r="F62" s="283">
        <v>14.19</v>
      </c>
      <c r="G62" s="288"/>
      <c r="H62" s="283">
        <v>14.35</v>
      </c>
      <c r="I62" s="283">
        <v>797.45</v>
      </c>
      <c r="J62" s="283">
        <v>12.25</v>
      </c>
      <c r="K62" s="283">
        <v>1</v>
      </c>
      <c r="L62" s="283">
        <v>52.5</v>
      </c>
      <c r="M62" s="283">
        <v>418.66</v>
      </c>
      <c r="N62" s="283">
        <v>13.33</v>
      </c>
      <c r="O62" s="283">
        <v>1</v>
      </c>
      <c r="P62" s="302">
        <v>44009</v>
      </c>
      <c r="Q62" s="302">
        <v>44014</v>
      </c>
      <c r="R62" s="283">
        <v>1</v>
      </c>
      <c r="S62" s="302">
        <v>44050</v>
      </c>
      <c r="T62" s="302">
        <v>44089</v>
      </c>
      <c r="U62" s="165">
        <v>75</v>
      </c>
      <c r="V62" s="283" t="s">
        <v>197</v>
      </c>
      <c r="W62" s="283"/>
      <c r="X62" s="283" t="s">
        <v>199</v>
      </c>
      <c r="Y62" s="283" t="s">
        <v>215</v>
      </c>
      <c r="Z62" s="283" t="s">
        <v>208</v>
      </c>
      <c r="AA62" s="283" t="s">
        <v>202</v>
      </c>
      <c r="AB62" s="283">
        <v>0</v>
      </c>
      <c r="AC62" s="283">
        <v>0</v>
      </c>
      <c r="AD62" s="283"/>
      <c r="AE62" s="283">
        <v>0</v>
      </c>
      <c r="AF62" s="283"/>
      <c r="AG62" s="283"/>
      <c r="AH62" s="283"/>
      <c r="AI62" s="283">
        <v>88.2</v>
      </c>
      <c r="AJ62" s="283">
        <v>17.2</v>
      </c>
      <c r="AK62" s="283">
        <v>2.3</v>
      </c>
      <c r="AL62" s="283">
        <v>1.9</v>
      </c>
      <c r="AM62" s="283">
        <v>9.5</v>
      </c>
      <c r="AN62" s="283">
        <v>32.5</v>
      </c>
      <c r="AO62" s="283">
        <v>43.9</v>
      </c>
      <c r="AP62" s="283">
        <v>74</v>
      </c>
      <c r="AQ62" s="283">
        <v>119.8</v>
      </c>
      <c r="AR62" s="283">
        <v>321.2</v>
      </c>
      <c r="AS62" s="283">
        <v>78.8</v>
      </c>
      <c r="AT62" s="283">
        <v>6.5</v>
      </c>
      <c r="AU62" s="283">
        <v>4.3</v>
      </c>
      <c r="AV62" s="283">
        <v>10.4</v>
      </c>
      <c r="AW62" s="283">
        <v>79.55</v>
      </c>
      <c r="AX62" s="283">
        <v>52.5</v>
      </c>
      <c r="AY62" s="283">
        <v>6.15</v>
      </c>
      <c r="AZ62" s="283">
        <v>1.33</v>
      </c>
      <c r="BA62" s="283" t="s">
        <v>216</v>
      </c>
    </row>
    <row r="63" spans="1:53">
      <c r="A63" s="285"/>
      <c r="B63" s="285"/>
      <c r="C63" s="283" t="s">
        <v>178</v>
      </c>
      <c r="D63" s="283">
        <v>12.9</v>
      </c>
      <c r="E63" s="283">
        <v>12.2</v>
      </c>
      <c r="F63" s="283">
        <v>13.1</v>
      </c>
      <c r="G63" s="288"/>
      <c r="H63" s="283">
        <v>12.73</v>
      </c>
      <c r="I63" s="283">
        <v>707.44</v>
      </c>
      <c r="J63" s="283">
        <v>2.14</v>
      </c>
      <c r="K63" s="283">
        <v>9</v>
      </c>
      <c r="L63" s="283">
        <v>52.1</v>
      </c>
      <c r="M63" s="283">
        <v>368.58</v>
      </c>
      <c r="N63" s="283">
        <v>0.03</v>
      </c>
      <c r="O63" s="283">
        <v>9</v>
      </c>
      <c r="P63" s="302">
        <v>44004</v>
      </c>
      <c r="Q63" s="302">
        <v>44009</v>
      </c>
      <c r="R63" s="283" t="s">
        <v>217</v>
      </c>
      <c r="S63" s="302">
        <v>44055</v>
      </c>
      <c r="T63" s="302">
        <v>44110</v>
      </c>
      <c r="U63" s="165">
        <v>101</v>
      </c>
      <c r="V63" s="283" t="s">
        <v>218</v>
      </c>
      <c r="W63" s="283" t="s">
        <v>198</v>
      </c>
      <c r="X63" s="283" t="s">
        <v>199</v>
      </c>
      <c r="Y63" s="283" t="s">
        <v>214</v>
      </c>
      <c r="Z63" s="283" t="s">
        <v>201</v>
      </c>
      <c r="AA63" s="283" t="s">
        <v>202</v>
      </c>
      <c r="AB63" s="283">
        <v>2</v>
      </c>
      <c r="AC63" s="283"/>
      <c r="AD63" s="283">
        <v>0</v>
      </c>
      <c r="AE63" s="283">
        <v>2</v>
      </c>
      <c r="AF63" s="283">
        <v>0</v>
      </c>
      <c r="AG63" s="283" t="s">
        <v>182</v>
      </c>
      <c r="AH63" s="283" t="s">
        <v>121</v>
      </c>
      <c r="AI63" s="283">
        <v>87.9</v>
      </c>
      <c r="AJ63" s="283">
        <v>18.5</v>
      </c>
      <c r="AK63" s="283">
        <v>3.4</v>
      </c>
      <c r="AL63" s="283">
        <v>2.5</v>
      </c>
      <c r="AM63" s="283">
        <v>10.7</v>
      </c>
      <c r="AN63" s="283">
        <v>27.1</v>
      </c>
      <c r="AO63" s="283">
        <v>40.3</v>
      </c>
      <c r="AP63" s="283">
        <v>67.2</v>
      </c>
      <c r="AQ63" s="283">
        <v>101.5</v>
      </c>
      <c r="AR63" s="283">
        <v>315.2</v>
      </c>
      <c r="AS63" s="283">
        <v>72.6</v>
      </c>
      <c r="AT63" s="283">
        <v>11.2</v>
      </c>
      <c r="AU63" s="283">
        <v>14.3</v>
      </c>
      <c r="AV63" s="283">
        <v>1.9</v>
      </c>
      <c r="AW63" s="283">
        <v>77.3</v>
      </c>
      <c r="AX63" s="283">
        <v>52.1</v>
      </c>
      <c r="AY63" s="283">
        <v>5.88</v>
      </c>
      <c r="AZ63" s="283">
        <v>1.32</v>
      </c>
      <c r="BA63" s="283" t="s">
        <v>219</v>
      </c>
    </row>
    <row r="64" ht="24" spans="1:53">
      <c r="A64" s="285"/>
      <c r="B64" s="285"/>
      <c r="C64" s="283" t="s">
        <v>186</v>
      </c>
      <c r="D64" s="283">
        <v>14.39</v>
      </c>
      <c r="E64" s="283">
        <v>13.16</v>
      </c>
      <c r="F64" s="283">
        <v>12.11</v>
      </c>
      <c r="G64" s="288"/>
      <c r="H64" s="283">
        <v>13.22</v>
      </c>
      <c r="I64" s="283">
        <v>734.48</v>
      </c>
      <c r="J64" s="283">
        <v>-13.25</v>
      </c>
      <c r="K64" s="283">
        <v>10</v>
      </c>
      <c r="L64" s="283">
        <v>48.3</v>
      </c>
      <c r="M64" s="283">
        <v>354.75</v>
      </c>
      <c r="N64" s="283">
        <v>-17.57</v>
      </c>
      <c r="O64" s="283">
        <v>10</v>
      </c>
      <c r="P64" s="302">
        <v>44003</v>
      </c>
      <c r="Q64" s="302">
        <v>44009</v>
      </c>
      <c r="R64" s="283">
        <v>1</v>
      </c>
      <c r="S64" s="302">
        <v>44050</v>
      </c>
      <c r="T64" s="302">
        <v>44094</v>
      </c>
      <c r="U64" s="165">
        <v>85</v>
      </c>
      <c r="V64" s="283" t="s">
        <v>197</v>
      </c>
      <c r="W64" s="283" t="s">
        <v>198</v>
      </c>
      <c r="X64" s="283" t="s">
        <v>199</v>
      </c>
      <c r="Y64" s="283" t="s">
        <v>215</v>
      </c>
      <c r="Z64" s="283" t="s">
        <v>208</v>
      </c>
      <c r="AA64" s="283" t="s">
        <v>202</v>
      </c>
      <c r="AB64" s="283">
        <v>1</v>
      </c>
      <c r="AC64" s="302">
        <v>44065</v>
      </c>
      <c r="AD64" s="283">
        <v>0</v>
      </c>
      <c r="AE64" s="283">
        <v>0</v>
      </c>
      <c r="AF64" s="283">
        <v>0</v>
      </c>
      <c r="AG64" s="283">
        <v>0</v>
      </c>
      <c r="AH64" s="283" t="s">
        <v>121</v>
      </c>
      <c r="AI64" s="283">
        <v>59.5</v>
      </c>
      <c r="AJ64" s="283">
        <v>14.6</v>
      </c>
      <c r="AK64" s="283">
        <v>1.8</v>
      </c>
      <c r="AL64" s="283">
        <v>0.9</v>
      </c>
      <c r="AM64" s="283">
        <v>5.2</v>
      </c>
      <c r="AN64" s="283">
        <v>38.3</v>
      </c>
      <c r="AO64" s="283">
        <v>44.4</v>
      </c>
      <c r="AP64" s="283">
        <v>86.26</v>
      </c>
      <c r="AQ64" s="283">
        <v>99.94</v>
      </c>
      <c r="AR64" s="283">
        <v>420</v>
      </c>
      <c r="AS64" s="283">
        <v>91</v>
      </c>
      <c r="AT64" s="283">
        <v>1.78</v>
      </c>
      <c r="AU64" s="283">
        <v>0</v>
      </c>
      <c r="AV64" s="283">
        <v>7.22</v>
      </c>
      <c r="AW64" s="283">
        <v>57.06</v>
      </c>
      <c r="AX64" s="283">
        <v>48.3</v>
      </c>
      <c r="AY64" s="283">
        <v>6.18</v>
      </c>
      <c r="AZ64" s="283">
        <v>1.28</v>
      </c>
      <c r="BA64" s="283" t="s">
        <v>157</v>
      </c>
    </row>
    <row r="65" ht="24" spans="1:53">
      <c r="A65" s="286"/>
      <c r="B65" s="286"/>
      <c r="C65" s="170" t="s">
        <v>142</v>
      </c>
      <c r="D65" s="291">
        <v>12.32</v>
      </c>
      <c r="E65" s="291">
        <v>11.74</v>
      </c>
      <c r="F65" s="291">
        <v>11.68</v>
      </c>
      <c r="G65" s="288"/>
      <c r="H65" s="291">
        <v>11.92</v>
      </c>
      <c r="I65" s="291">
        <v>661.99</v>
      </c>
      <c r="J65" s="291">
        <v>0.81</v>
      </c>
      <c r="K65" s="291">
        <v>9</v>
      </c>
      <c r="L65" s="291">
        <v>51.89</v>
      </c>
      <c r="M65" s="291">
        <v>343.5</v>
      </c>
      <c r="N65" s="291">
        <v>-0.65</v>
      </c>
      <c r="O65" s="291">
        <v>9</v>
      </c>
      <c r="P65" s="291" t="s">
        <v>220</v>
      </c>
      <c r="Q65" s="291" t="s">
        <v>221</v>
      </c>
      <c r="R65" s="291" t="s">
        <v>190</v>
      </c>
      <c r="S65" s="291" t="s">
        <v>222</v>
      </c>
      <c r="T65" s="291" t="s">
        <v>223</v>
      </c>
      <c r="U65" s="170">
        <v>87.7</v>
      </c>
      <c r="V65" s="291" t="s">
        <v>224</v>
      </c>
      <c r="W65" s="291" t="s">
        <v>225</v>
      </c>
      <c r="X65" s="291" t="s">
        <v>226</v>
      </c>
      <c r="Y65" s="291" t="s">
        <v>227</v>
      </c>
      <c r="Z65" s="291" t="s">
        <v>228</v>
      </c>
      <c r="AA65" s="291" t="s">
        <v>229</v>
      </c>
      <c r="AB65" s="291" t="s">
        <v>190</v>
      </c>
      <c r="AC65" s="291" t="s">
        <v>121</v>
      </c>
      <c r="AD65" s="291" t="s">
        <v>121</v>
      </c>
      <c r="AE65" s="291" t="s">
        <v>121</v>
      </c>
      <c r="AF65" s="291" t="s">
        <v>121</v>
      </c>
      <c r="AG65" s="291" t="s">
        <v>121</v>
      </c>
      <c r="AH65" s="291" t="s">
        <v>121</v>
      </c>
      <c r="AI65" s="291">
        <v>86.2</v>
      </c>
      <c r="AJ65" s="291">
        <v>17.1</v>
      </c>
      <c r="AK65" s="291">
        <v>2.7</v>
      </c>
      <c r="AL65" s="291">
        <v>2.2</v>
      </c>
      <c r="AM65" s="291">
        <v>10.5</v>
      </c>
      <c r="AN65" s="291">
        <v>27.6</v>
      </c>
      <c r="AO65" s="291">
        <v>40.3</v>
      </c>
      <c r="AP65" s="291">
        <v>68.2</v>
      </c>
      <c r="AQ65" s="291">
        <v>92.6</v>
      </c>
      <c r="AR65" s="291">
        <v>345.9</v>
      </c>
      <c r="AS65" s="291">
        <v>72.1</v>
      </c>
      <c r="AT65" s="291">
        <v>6.3</v>
      </c>
      <c r="AU65" s="291">
        <v>7.4</v>
      </c>
      <c r="AV65" s="291">
        <v>14.2</v>
      </c>
      <c r="AW65" s="291">
        <v>75</v>
      </c>
      <c r="AX65" s="291">
        <v>5189</v>
      </c>
      <c r="AY65" s="291">
        <v>5.89</v>
      </c>
      <c r="AZ65" s="291">
        <v>1.35</v>
      </c>
      <c r="BA65" s="291" t="s">
        <v>162</v>
      </c>
    </row>
    <row r="66" spans="1:53">
      <c r="A66" s="288" t="s">
        <v>230</v>
      </c>
      <c r="B66" s="291" t="s">
        <v>231</v>
      </c>
      <c r="C66" s="291" t="s">
        <v>232</v>
      </c>
      <c r="D66" s="291">
        <v>180.4</v>
      </c>
      <c r="E66" s="291">
        <v>177.9</v>
      </c>
      <c r="F66" s="291"/>
      <c r="G66" s="291"/>
      <c r="H66" s="291">
        <v>179.15</v>
      </c>
      <c r="I66" s="291">
        <v>796.26</v>
      </c>
      <c r="J66" s="291">
        <v>9.47</v>
      </c>
      <c r="K66" s="291">
        <v>3</v>
      </c>
      <c r="L66" s="291">
        <v>55.2</v>
      </c>
      <c r="M66" s="291">
        <v>439.54</v>
      </c>
      <c r="N66" s="291">
        <v>14.45</v>
      </c>
      <c r="O66" s="291">
        <v>3</v>
      </c>
      <c r="P66" s="300">
        <v>44006</v>
      </c>
      <c r="Q66" s="300">
        <v>44011</v>
      </c>
      <c r="R66" s="165" t="s">
        <v>133</v>
      </c>
      <c r="S66" s="300">
        <v>44048</v>
      </c>
      <c r="T66" s="300">
        <v>44092</v>
      </c>
      <c r="U66" s="283">
        <v>81</v>
      </c>
      <c r="V66" s="165" t="s">
        <v>115</v>
      </c>
      <c r="W66" s="165" t="s">
        <v>164</v>
      </c>
      <c r="X66" s="165" t="s">
        <v>117</v>
      </c>
      <c r="Y66" s="165" t="s">
        <v>118</v>
      </c>
      <c r="Z66" s="165" t="s">
        <v>131</v>
      </c>
      <c r="AA66" s="165" t="s">
        <v>233</v>
      </c>
      <c r="AB66" s="165">
        <v>1</v>
      </c>
      <c r="AC66" s="165" t="s">
        <v>134</v>
      </c>
      <c r="AD66" s="165"/>
      <c r="AE66" s="165"/>
      <c r="AF66" s="165"/>
      <c r="AG66" s="165"/>
      <c r="AH66" s="165"/>
      <c r="AI66" s="283">
        <v>89.4</v>
      </c>
      <c r="AJ66" s="283">
        <v>16</v>
      </c>
      <c r="AK66" s="283">
        <v>2.4</v>
      </c>
      <c r="AL66" s="283">
        <v>1.8</v>
      </c>
      <c r="AM66" s="283">
        <v>8.8</v>
      </c>
      <c r="AN66" s="283">
        <v>33.5</v>
      </c>
      <c r="AO66" s="283">
        <v>44.1</v>
      </c>
      <c r="AP66" s="283">
        <v>76</v>
      </c>
      <c r="AQ66" s="283">
        <v>111.8</v>
      </c>
      <c r="AR66" s="283">
        <v>343.9</v>
      </c>
      <c r="AS66" s="283">
        <v>87.1</v>
      </c>
      <c r="AT66" s="283">
        <v>2.3</v>
      </c>
      <c r="AU66" s="283">
        <v>2.5</v>
      </c>
      <c r="AV66" s="283">
        <v>5.1</v>
      </c>
      <c r="AW66" s="283">
        <v>92</v>
      </c>
      <c r="AX66" s="283">
        <v>55.2</v>
      </c>
      <c r="AY66" s="283">
        <v>5.52</v>
      </c>
      <c r="AZ66" s="283">
        <v>1.37</v>
      </c>
      <c r="BA66" s="283" t="s">
        <v>204</v>
      </c>
    </row>
    <row r="67" ht="24" spans="1:53">
      <c r="A67" s="288"/>
      <c r="B67" s="291"/>
      <c r="C67" s="288" t="s">
        <v>205</v>
      </c>
      <c r="D67" s="165">
        <v>151.65</v>
      </c>
      <c r="E67" s="165">
        <v>159.6</v>
      </c>
      <c r="F67" s="288"/>
      <c r="G67" s="288"/>
      <c r="H67" s="165">
        <v>155.63</v>
      </c>
      <c r="I67" s="165">
        <v>691.7</v>
      </c>
      <c r="J67" s="165">
        <v>14.77</v>
      </c>
      <c r="K67" s="165">
        <v>2</v>
      </c>
      <c r="L67" s="165">
        <v>55.2</v>
      </c>
      <c r="M67" s="165">
        <v>381.82</v>
      </c>
      <c r="N67" s="165">
        <v>12.97</v>
      </c>
      <c r="O67" s="287">
        <v>1</v>
      </c>
      <c r="P67" s="300">
        <v>44009</v>
      </c>
      <c r="Q67" s="300">
        <v>44014</v>
      </c>
      <c r="R67" s="165">
        <v>1</v>
      </c>
      <c r="S67" s="300">
        <v>44048</v>
      </c>
      <c r="T67" s="300">
        <v>44098</v>
      </c>
      <c r="U67" s="283">
        <v>84</v>
      </c>
      <c r="V67" s="165" t="s">
        <v>115</v>
      </c>
      <c r="W67" s="165" t="s">
        <v>164</v>
      </c>
      <c r="X67" s="165" t="s">
        <v>117</v>
      </c>
      <c r="Y67" s="165" t="s">
        <v>234</v>
      </c>
      <c r="Z67" s="165" t="s">
        <v>119</v>
      </c>
      <c r="AA67" s="165" t="s">
        <v>120</v>
      </c>
      <c r="AB67" s="165">
        <v>1</v>
      </c>
      <c r="AC67" s="300">
        <v>44053</v>
      </c>
      <c r="AD67" s="165">
        <v>3.5</v>
      </c>
      <c r="AE67" s="165" t="s">
        <v>209</v>
      </c>
      <c r="AF67" s="165" t="s">
        <v>209</v>
      </c>
      <c r="AG67" s="165" t="s">
        <v>209</v>
      </c>
      <c r="AH67" s="165" t="s">
        <v>209</v>
      </c>
      <c r="AI67" s="283">
        <v>88.6</v>
      </c>
      <c r="AJ67" s="283">
        <v>15.2</v>
      </c>
      <c r="AK67" s="283">
        <v>1.1</v>
      </c>
      <c r="AL67" s="283">
        <v>2.5</v>
      </c>
      <c r="AM67" s="283">
        <v>10.5</v>
      </c>
      <c r="AN67" s="283">
        <v>15.3</v>
      </c>
      <c r="AO67" s="283">
        <v>28.3</v>
      </c>
      <c r="AP67" s="283">
        <v>54.34</v>
      </c>
      <c r="AQ67" s="283">
        <v>95</v>
      </c>
      <c r="AR67" s="283">
        <v>308</v>
      </c>
      <c r="AS67" s="283">
        <v>75</v>
      </c>
      <c r="AT67" s="283">
        <v>0</v>
      </c>
      <c r="AU67" s="283">
        <v>0</v>
      </c>
      <c r="AV67" s="283">
        <v>25</v>
      </c>
      <c r="AW67" s="283">
        <v>93.4</v>
      </c>
      <c r="AX67" s="283">
        <v>55.2</v>
      </c>
      <c r="AY67" s="283">
        <v>6.02</v>
      </c>
      <c r="AZ67" s="283">
        <v>1.4</v>
      </c>
      <c r="BA67" s="283" t="s">
        <v>210</v>
      </c>
    </row>
    <row r="68" spans="1:53">
      <c r="A68" s="288"/>
      <c r="B68" s="291"/>
      <c r="C68" s="288" t="s">
        <v>211</v>
      </c>
      <c r="D68" s="287">
        <v>193.75</v>
      </c>
      <c r="E68" s="287">
        <v>173.96</v>
      </c>
      <c r="F68" s="288"/>
      <c r="G68" s="288"/>
      <c r="H68" s="165">
        <v>183.86</v>
      </c>
      <c r="I68" s="165">
        <v>817.18</v>
      </c>
      <c r="J68" s="165">
        <v>-5.36</v>
      </c>
      <c r="K68" s="287">
        <v>4</v>
      </c>
      <c r="L68" s="287">
        <v>48.18</v>
      </c>
      <c r="M68" s="165">
        <v>393.72</v>
      </c>
      <c r="N68" s="165">
        <v>-13.61</v>
      </c>
      <c r="O68" s="287">
        <v>3</v>
      </c>
      <c r="P68" s="300">
        <v>44004</v>
      </c>
      <c r="Q68" s="300">
        <v>44008</v>
      </c>
      <c r="R68" s="165" t="s">
        <v>133</v>
      </c>
      <c r="S68" s="300">
        <v>44048</v>
      </c>
      <c r="T68" s="300">
        <v>44100</v>
      </c>
      <c r="U68" s="283">
        <v>92</v>
      </c>
      <c r="V68" s="165" t="s">
        <v>115</v>
      </c>
      <c r="W68" s="165" t="s">
        <v>164</v>
      </c>
      <c r="X68" s="165" t="s">
        <v>117</v>
      </c>
      <c r="Y68" s="165" t="s">
        <v>118</v>
      </c>
      <c r="Z68" s="165" t="s">
        <v>131</v>
      </c>
      <c r="AA68" s="165" t="s">
        <v>120</v>
      </c>
      <c r="AB68" s="165">
        <v>0</v>
      </c>
      <c r="AC68" s="165">
        <v>0</v>
      </c>
      <c r="AD68" s="165">
        <v>1</v>
      </c>
      <c r="AE68" s="165"/>
      <c r="AF68" s="165"/>
      <c r="AG68" s="165"/>
      <c r="AH68" s="165"/>
      <c r="AI68" s="288">
        <v>64.2</v>
      </c>
      <c r="AJ68" s="288">
        <v>13.8</v>
      </c>
      <c r="AK68" s="288">
        <v>4.2</v>
      </c>
      <c r="AL68" s="288">
        <v>6</v>
      </c>
      <c r="AM68" s="288">
        <v>14.8</v>
      </c>
      <c r="AN68" s="288">
        <v>30.2</v>
      </c>
      <c r="AO68" s="283">
        <v>51</v>
      </c>
      <c r="AP68" s="283">
        <v>59.2</v>
      </c>
      <c r="AQ68" s="288">
        <v>129.3</v>
      </c>
      <c r="AR68" s="288">
        <v>234</v>
      </c>
      <c r="AS68" s="288">
        <v>68.8</v>
      </c>
      <c r="AT68" s="288">
        <v>7.3</v>
      </c>
      <c r="AU68" s="288">
        <v>1.1</v>
      </c>
      <c r="AV68" s="288">
        <v>22.8</v>
      </c>
      <c r="AW68" s="288">
        <v>81.8</v>
      </c>
      <c r="AX68" s="288">
        <v>48.18</v>
      </c>
      <c r="AY68" s="288">
        <v>6.46</v>
      </c>
      <c r="AZ68" s="288">
        <v>1.54</v>
      </c>
      <c r="BA68" s="288" t="s">
        <v>213</v>
      </c>
    </row>
    <row r="69" ht="24" spans="1:53">
      <c r="A69" s="288"/>
      <c r="B69" s="291"/>
      <c r="C69" s="283" t="s">
        <v>184</v>
      </c>
      <c r="D69" s="165">
        <v>162.19</v>
      </c>
      <c r="E69" s="165">
        <v>168.05</v>
      </c>
      <c r="F69" s="288"/>
      <c r="G69" s="288"/>
      <c r="H69" s="165">
        <v>165.12</v>
      </c>
      <c r="I69" s="165">
        <v>733.9</v>
      </c>
      <c r="J69" s="165">
        <v>8.34</v>
      </c>
      <c r="K69" s="287">
        <v>1</v>
      </c>
      <c r="L69" s="165">
        <v>52.12</v>
      </c>
      <c r="M69" s="165">
        <v>382.51</v>
      </c>
      <c r="N69" s="165">
        <v>8.17</v>
      </c>
      <c r="O69" s="287">
        <v>2</v>
      </c>
      <c r="P69" s="300">
        <v>44009</v>
      </c>
      <c r="Q69" s="300">
        <v>44017</v>
      </c>
      <c r="R69" s="165">
        <v>1</v>
      </c>
      <c r="S69" s="300">
        <v>44053</v>
      </c>
      <c r="T69" s="300">
        <v>44099</v>
      </c>
      <c r="U69" s="283">
        <v>82</v>
      </c>
      <c r="V69" s="165" t="s">
        <v>115</v>
      </c>
      <c r="W69" s="165" t="s">
        <v>164</v>
      </c>
      <c r="X69" s="165" t="s">
        <v>117</v>
      </c>
      <c r="Y69" s="165" t="s">
        <v>118</v>
      </c>
      <c r="Z69" s="165" t="s">
        <v>119</v>
      </c>
      <c r="AA69" s="165" t="s">
        <v>120</v>
      </c>
      <c r="AB69" s="165">
        <v>0</v>
      </c>
      <c r="AC69" s="165">
        <v>0</v>
      </c>
      <c r="AD69" s="165"/>
      <c r="AE69" s="165">
        <v>0</v>
      </c>
      <c r="AF69" s="165"/>
      <c r="AG69" s="165"/>
      <c r="AH69" s="165"/>
      <c r="AI69" s="283">
        <v>66.5</v>
      </c>
      <c r="AJ69" s="283">
        <v>16</v>
      </c>
      <c r="AK69" s="283">
        <v>2.5</v>
      </c>
      <c r="AL69" s="283">
        <v>0.5</v>
      </c>
      <c r="AM69" s="283">
        <v>4.2</v>
      </c>
      <c r="AN69" s="283">
        <v>30.4</v>
      </c>
      <c r="AO69" s="283">
        <v>35.1</v>
      </c>
      <c r="AP69" s="283">
        <v>86.61</v>
      </c>
      <c r="AQ69" s="283">
        <v>113.2</v>
      </c>
      <c r="AR69" s="283">
        <v>310.12</v>
      </c>
      <c r="AS69" s="283">
        <v>93.26</v>
      </c>
      <c r="AT69" s="283">
        <v>3.4</v>
      </c>
      <c r="AU69" s="283">
        <v>1.6</v>
      </c>
      <c r="AV69" s="283">
        <v>1.74</v>
      </c>
      <c r="AW69" s="283">
        <v>80.5</v>
      </c>
      <c r="AX69" s="283">
        <v>52.12</v>
      </c>
      <c r="AY69" s="283">
        <v>6.1</v>
      </c>
      <c r="AZ69" s="283">
        <v>1.3</v>
      </c>
      <c r="BA69" s="283" t="s">
        <v>216</v>
      </c>
    </row>
    <row r="70" ht="24" spans="1:53">
      <c r="A70" s="288"/>
      <c r="B70" s="291"/>
      <c r="C70" s="288" t="s">
        <v>178</v>
      </c>
      <c r="D70" s="165">
        <v>188.7</v>
      </c>
      <c r="E70" s="165">
        <v>192.6</v>
      </c>
      <c r="F70" s="288"/>
      <c r="G70" s="288"/>
      <c r="H70" s="165">
        <v>190.65</v>
      </c>
      <c r="I70" s="165">
        <v>847.38</v>
      </c>
      <c r="J70" s="165">
        <v>3.73</v>
      </c>
      <c r="K70" s="287">
        <v>3</v>
      </c>
      <c r="L70" s="165">
        <v>52.1</v>
      </c>
      <c r="M70" s="165">
        <v>441.48</v>
      </c>
      <c r="N70" s="165">
        <v>3.33</v>
      </c>
      <c r="O70" s="287">
        <v>3</v>
      </c>
      <c r="P70" s="300">
        <v>43998</v>
      </c>
      <c r="Q70" s="300">
        <v>44004</v>
      </c>
      <c r="R70" s="165">
        <v>2</v>
      </c>
      <c r="S70" s="300">
        <v>44045</v>
      </c>
      <c r="T70" s="300">
        <v>44102</v>
      </c>
      <c r="U70" s="283">
        <v>98</v>
      </c>
      <c r="V70" s="165" t="s">
        <v>115</v>
      </c>
      <c r="W70" s="165" t="s">
        <v>164</v>
      </c>
      <c r="X70" s="165" t="s">
        <v>117</v>
      </c>
      <c r="Y70" s="165" t="s">
        <v>166</v>
      </c>
      <c r="Z70" s="165" t="s">
        <v>119</v>
      </c>
      <c r="AA70" s="165" t="s">
        <v>120</v>
      </c>
      <c r="AB70" s="165">
        <v>2</v>
      </c>
      <c r="AC70" s="165" t="s">
        <v>171</v>
      </c>
      <c r="AD70" s="165">
        <v>25</v>
      </c>
      <c r="AE70" s="165"/>
      <c r="AF70" s="165">
        <v>24</v>
      </c>
      <c r="AG70" s="165"/>
      <c r="AH70" s="165"/>
      <c r="AI70" s="288">
        <v>91.3</v>
      </c>
      <c r="AJ70" s="288">
        <v>17.3</v>
      </c>
      <c r="AK70" s="288">
        <v>2.9</v>
      </c>
      <c r="AL70" s="288">
        <v>2.2</v>
      </c>
      <c r="AM70" s="288">
        <v>11.3</v>
      </c>
      <c r="AN70" s="288">
        <v>26.8</v>
      </c>
      <c r="AO70" s="288">
        <v>40.3</v>
      </c>
      <c r="AP70" s="288">
        <v>65.3</v>
      </c>
      <c r="AQ70" s="288">
        <v>95.6</v>
      </c>
      <c r="AR70" s="288">
        <v>336</v>
      </c>
      <c r="AS70" s="288">
        <v>72.3</v>
      </c>
      <c r="AT70" s="288">
        <v>6.2</v>
      </c>
      <c r="AU70" s="288">
        <v>7.4</v>
      </c>
      <c r="AV70" s="288">
        <v>14.1</v>
      </c>
      <c r="AW70" s="288">
        <v>75.1</v>
      </c>
      <c r="AX70" s="288">
        <v>52.1</v>
      </c>
      <c r="AY70" s="288">
        <v>5.79</v>
      </c>
      <c r="AZ70" s="288">
        <v>1.36</v>
      </c>
      <c r="BA70" s="283" t="s">
        <v>219</v>
      </c>
    </row>
    <row r="71" ht="24" spans="1:53">
      <c r="A71" s="288"/>
      <c r="B71" s="291"/>
      <c r="C71" s="288" t="s">
        <v>186</v>
      </c>
      <c r="D71" s="165">
        <v>164.08</v>
      </c>
      <c r="E71" s="165">
        <v>159.96</v>
      </c>
      <c r="F71" s="288"/>
      <c r="G71" s="288"/>
      <c r="H71" s="165">
        <v>162.02</v>
      </c>
      <c r="I71" s="165">
        <v>720.12</v>
      </c>
      <c r="J71" s="165">
        <v>5.76</v>
      </c>
      <c r="K71" s="287">
        <v>3</v>
      </c>
      <c r="L71" s="165">
        <v>54.79</v>
      </c>
      <c r="M71" s="165">
        <v>394.55</v>
      </c>
      <c r="N71" s="165">
        <v>0.5</v>
      </c>
      <c r="O71" s="287">
        <v>3</v>
      </c>
      <c r="P71" s="300">
        <v>44007</v>
      </c>
      <c r="Q71" s="300">
        <v>44012</v>
      </c>
      <c r="R71" s="165">
        <v>1</v>
      </c>
      <c r="S71" s="300">
        <v>44051</v>
      </c>
      <c r="T71" s="300">
        <v>44097</v>
      </c>
      <c r="U71" s="283">
        <v>85</v>
      </c>
      <c r="V71" s="165" t="s">
        <v>115</v>
      </c>
      <c r="W71" s="165" t="s">
        <v>164</v>
      </c>
      <c r="X71" s="165" t="s">
        <v>117</v>
      </c>
      <c r="Y71" s="165" t="s">
        <v>118</v>
      </c>
      <c r="Z71" s="165" t="s">
        <v>119</v>
      </c>
      <c r="AA71" s="165" t="s">
        <v>120</v>
      </c>
      <c r="AB71" s="165" t="s">
        <v>235</v>
      </c>
      <c r="AC71" s="165" t="s">
        <v>121</v>
      </c>
      <c r="AD71" s="165" t="s">
        <v>121</v>
      </c>
      <c r="AE71" s="165" t="s">
        <v>121</v>
      </c>
      <c r="AF71" s="165" t="s">
        <v>121</v>
      </c>
      <c r="AG71" s="165" t="s">
        <v>121</v>
      </c>
      <c r="AH71" s="165" t="s">
        <v>121</v>
      </c>
      <c r="AI71" s="288">
        <v>51.2</v>
      </c>
      <c r="AJ71" s="288">
        <v>13.7</v>
      </c>
      <c r="AK71" s="288">
        <v>3.5</v>
      </c>
      <c r="AL71" s="288">
        <v>3.4</v>
      </c>
      <c r="AM71" s="288">
        <v>9.4</v>
      </c>
      <c r="AN71" s="288">
        <v>28.7</v>
      </c>
      <c r="AO71" s="288">
        <v>41.5</v>
      </c>
      <c r="AP71" s="288">
        <v>69.16</v>
      </c>
      <c r="AQ71" s="288">
        <v>103.5</v>
      </c>
      <c r="AR71" s="288">
        <v>378</v>
      </c>
      <c r="AS71" s="288">
        <v>70.94</v>
      </c>
      <c r="AT71" s="288">
        <v>5.36</v>
      </c>
      <c r="AU71" s="288">
        <v>2.28</v>
      </c>
      <c r="AV71" s="288">
        <v>21.42</v>
      </c>
      <c r="AW71" s="288">
        <v>78.21</v>
      </c>
      <c r="AX71" s="288">
        <v>54.79</v>
      </c>
      <c r="AY71" s="288">
        <v>6.36</v>
      </c>
      <c r="AZ71" s="288">
        <v>1.34</v>
      </c>
      <c r="BA71" s="283" t="s">
        <v>236</v>
      </c>
    </row>
    <row r="72" ht="25.5" spans="1:53">
      <c r="A72" s="288"/>
      <c r="B72" s="291"/>
      <c r="C72" s="324" t="s">
        <v>237</v>
      </c>
      <c r="D72" s="291">
        <v>173.46</v>
      </c>
      <c r="E72" s="291">
        <v>172.01</v>
      </c>
      <c r="F72" s="288"/>
      <c r="G72" s="288"/>
      <c r="H72" s="291">
        <v>172.74</v>
      </c>
      <c r="I72" s="291">
        <v>767.76</v>
      </c>
      <c r="J72" s="291">
        <v>5.44</v>
      </c>
      <c r="K72" s="324">
        <v>3</v>
      </c>
      <c r="L72" s="291">
        <v>52.93</v>
      </c>
      <c r="M72" s="291">
        <v>405.6</v>
      </c>
      <c r="N72" s="291">
        <v>3.5</v>
      </c>
      <c r="O72" s="324">
        <v>2</v>
      </c>
      <c r="P72" s="170" t="s">
        <v>238</v>
      </c>
      <c r="Q72" s="170" t="s">
        <v>239</v>
      </c>
      <c r="R72" s="170" t="s">
        <v>190</v>
      </c>
      <c r="S72" s="170" t="s">
        <v>240</v>
      </c>
      <c r="T72" s="170" t="s">
        <v>241</v>
      </c>
      <c r="U72" s="291" t="s">
        <v>242</v>
      </c>
      <c r="V72" s="291" t="s">
        <v>224</v>
      </c>
      <c r="W72" s="291" t="s">
        <v>225</v>
      </c>
      <c r="X72" s="291" t="s">
        <v>226</v>
      </c>
      <c r="Y72" s="291" t="s">
        <v>227</v>
      </c>
      <c r="Z72" s="291" t="s">
        <v>228</v>
      </c>
      <c r="AA72" s="291" t="s">
        <v>229</v>
      </c>
      <c r="AB72" s="291">
        <v>1</v>
      </c>
      <c r="AC72" s="291" t="s">
        <v>121</v>
      </c>
      <c r="AD72" s="291" t="s">
        <v>121</v>
      </c>
      <c r="AE72" s="291" t="s">
        <v>121</v>
      </c>
      <c r="AF72" s="291" t="s">
        <v>121</v>
      </c>
      <c r="AG72" s="291" t="s">
        <v>121</v>
      </c>
      <c r="AH72" s="291" t="s">
        <v>121</v>
      </c>
      <c r="AI72" s="324">
        <v>75.2</v>
      </c>
      <c r="AJ72" s="324">
        <v>15.3</v>
      </c>
      <c r="AK72" s="324">
        <v>2.8</v>
      </c>
      <c r="AL72" s="324">
        <v>2.7</v>
      </c>
      <c r="AM72" s="324">
        <v>9.8</v>
      </c>
      <c r="AN72" s="324">
        <v>27.5</v>
      </c>
      <c r="AO72" s="324">
        <v>40.1</v>
      </c>
      <c r="AP72" s="324">
        <v>68.4</v>
      </c>
      <c r="AQ72" s="324">
        <v>108.1</v>
      </c>
      <c r="AR72" s="324">
        <v>318.3</v>
      </c>
      <c r="AS72" s="324">
        <v>77.9</v>
      </c>
      <c r="AT72" s="324">
        <v>4.1</v>
      </c>
      <c r="AU72" s="324">
        <v>2.5</v>
      </c>
      <c r="AV72" s="324">
        <v>15</v>
      </c>
      <c r="AW72" s="324">
        <v>83.5</v>
      </c>
      <c r="AX72" s="324">
        <v>52.93</v>
      </c>
      <c r="AY72" s="324">
        <v>6.04</v>
      </c>
      <c r="AZ72" s="324">
        <v>1.39</v>
      </c>
      <c r="BA72" s="291" t="s">
        <v>243</v>
      </c>
    </row>
    <row r="73" ht="22.5" spans="1:53">
      <c r="A73" s="333" t="s">
        <v>244</v>
      </c>
      <c r="B73" s="333" t="s">
        <v>245</v>
      </c>
      <c r="C73" s="333" t="s">
        <v>246</v>
      </c>
      <c r="D73" s="333">
        <v>16.12</v>
      </c>
      <c r="E73" s="333">
        <v>15.87</v>
      </c>
      <c r="F73" s="333">
        <v>15.46</v>
      </c>
      <c r="G73" s="333"/>
      <c r="H73" s="333">
        <v>15.82</v>
      </c>
      <c r="I73" s="333">
        <v>879.14</v>
      </c>
      <c r="J73" s="333">
        <v>3.9</v>
      </c>
      <c r="K73" s="333">
        <v>5</v>
      </c>
      <c r="L73" s="333">
        <v>52.3</v>
      </c>
      <c r="M73" s="333">
        <v>459.79</v>
      </c>
      <c r="N73" s="333">
        <v>2.89</v>
      </c>
      <c r="O73" s="333">
        <v>6</v>
      </c>
      <c r="P73" s="339">
        <v>44002</v>
      </c>
      <c r="Q73" s="339">
        <v>44007</v>
      </c>
      <c r="R73" s="340" t="s">
        <v>247</v>
      </c>
      <c r="S73" s="339">
        <v>44045</v>
      </c>
      <c r="T73" s="339">
        <v>44104</v>
      </c>
      <c r="U73" s="182">
        <v>102</v>
      </c>
      <c r="V73" s="340" t="s">
        <v>248</v>
      </c>
      <c r="W73" s="340" t="s">
        <v>249</v>
      </c>
      <c r="X73" s="340" t="s">
        <v>250</v>
      </c>
      <c r="Y73" s="340" t="s">
        <v>251</v>
      </c>
      <c r="Z73" s="340" t="s">
        <v>252</v>
      </c>
      <c r="AA73" s="340" t="s">
        <v>253</v>
      </c>
      <c r="AB73" s="182">
        <v>2</v>
      </c>
      <c r="AC73" s="340" t="s">
        <v>254</v>
      </c>
      <c r="AD73" s="182">
        <v>0</v>
      </c>
      <c r="AE73" s="182">
        <v>0</v>
      </c>
      <c r="AF73" s="182">
        <v>10</v>
      </c>
      <c r="AG73" s="182">
        <v>2</v>
      </c>
      <c r="AH73" s="182" t="s">
        <v>255</v>
      </c>
      <c r="AI73" s="166">
        <v>97.5</v>
      </c>
      <c r="AJ73" s="166">
        <v>17.8</v>
      </c>
      <c r="AK73" s="166">
        <v>4.2</v>
      </c>
      <c r="AL73" s="166">
        <v>2.6</v>
      </c>
      <c r="AM73" s="166">
        <v>7.4</v>
      </c>
      <c r="AN73" s="166">
        <v>38.2</v>
      </c>
      <c r="AO73" s="166">
        <v>48.2</v>
      </c>
      <c r="AP73" s="166">
        <v>79.3</v>
      </c>
      <c r="AQ73" s="166">
        <v>128.1</v>
      </c>
      <c r="AR73" s="166">
        <v>352.6</v>
      </c>
      <c r="AS73" s="166">
        <v>78.8</v>
      </c>
      <c r="AT73" s="166">
        <v>1.8</v>
      </c>
      <c r="AU73" s="166">
        <v>3.3</v>
      </c>
      <c r="AV73" s="166">
        <v>2.3</v>
      </c>
      <c r="AW73" s="166">
        <v>79.8</v>
      </c>
      <c r="AX73" s="166">
        <v>52.3</v>
      </c>
      <c r="AY73" s="166">
        <v>6.01</v>
      </c>
      <c r="AZ73" s="166">
        <v>1.49</v>
      </c>
      <c r="BA73" s="340" t="s">
        <v>256</v>
      </c>
    </row>
    <row r="74" spans="1:53">
      <c r="A74" s="333" t="s">
        <v>244</v>
      </c>
      <c r="B74" s="333"/>
      <c r="C74" s="159" t="s">
        <v>257</v>
      </c>
      <c r="D74" s="166">
        <v>11.75</v>
      </c>
      <c r="E74" s="166">
        <v>11.05</v>
      </c>
      <c r="F74" s="166">
        <v>12.08</v>
      </c>
      <c r="G74" s="334"/>
      <c r="H74" s="166">
        <v>11.62</v>
      </c>
      <c r="I74" s="166">
        <v>645.93</v>
      </c>
      <c r="J74" s="166">
        <v>21.24</v>
      </c>
      <c r="K74" s="166">
        <v>3</v>
      </c>
      <c r="L74" s="166">
        <v>47.91</v>
      </c>
      <c r="M74" s="166">
        <v>309.47</v>
      </c>
      <c r="N74" s="166">
        <v>3.97</v>
      </c>
      <c r="O74" s="166">
        <v>4</v>
      </c>
      <c r="P74" s="339">
        <v>44028</v>
      </c>
      <c r="Q74" s="339">
        <v>44033</v>
      </c>
      <c r="R74" s="182">
        <v>1</v>
      </c>
      <c r="S74" s="339">
        <v>44066</v>
      </c>
      <c r="T74" s="339">
        <v>44118</v>
      </c>
      <c r="U74" s="182">
        <v>90</v>
      </c>
      <c r="V74" s="340" t="s">
        <v>258</v>
      </c>
      <c r="W74" s="340" t="s">
        <v>249</v>
      </c>
      <c r="X74" s="340" t="s">
        <v>250</v>
      </c>
      <c r="Y74" s="340" t="s">
        <v>259</v>
      </c>
      <c r="Z74" s="340" t="s">
        <v>260</v>
      </c>
      <c r="AA74" s="340" t="s">
        <v>253</v>
      </c>
      <c r="AB74" s="182"/>
      <c r="AC74" s="340"/>
      <c r="AD74" s="182"/>
      <c r="AE74" s="182"/>
      <c r="AF74" s="182"/>
      <c r="AG74" s="182"/>
      <c r="AH74" s="182"/>
      <c r="AI74" s="166">
        <v>70.7</v>
      </c>
      <c r="AJ74" s="166">
        <v>13.6</v>
      </c>
      <c r="AK74" s="166">
        <v>2.4</v>
      </c>
      <c r="AL74" s="166">
        <v>5.1</v>
      </c>
      <c r="AM74" s="166">
        <v>7.5</v>
      </c>
      <c r="AN74" s="166">
        <v>19</v>
      </c>
      <c r="AO74" s="166">
        <v>31.5</v>
      </c>
      <c r="AP74" s="166">
        <v>59.3</v>
      </c>
      <c r="AQ74" s="166">
        <v>91</v>
      </c>
      <c r="AR74" s="166">
        <v>274</v>
      </c>
      <c r="AS74" s="166">
        <v>77.5</v>
      </c>
      <c r="AT74" s="166">
        <v>0.2</v>
      </c>
      <c r="AU74" s="166">
        <v>0.4</v>
      </c>
      <c r="AV74" s="166">
        <v>21.9</v>
      </c>
      <c r="AW74" s="166">
        <v>79.2</v>
      </c>
      <c r="AX74" s="166">
        <v>47.9</v>
      </c>
      <c r="AY74" s="166">
        <v>5.78</v>
      </c>
      <c r="AZ74" s="166">
        <v>1.54</v>
      </c>
      <c r="BA74" s="340" t="s">
        <v>261</v>
      </c>
    </row>
    <row r="75" ht="22.5" spans="1:53">
      <c r="A75" s="333" t="s">
        <v>244</v>
      </c>
      <c r="B75" s="333"/>
      <c r="C75" s="159" t="s">
        <v>262</v>
      </c>
      <c r="D75" s="166">
        <v>15.23</v>
      </c>
      <c r="E75" s="166">
        <v>15.8</v>
      </c>
      <c r="F75" s="166">
        <v>15.48</v>
      </c>
      <c r="G75" s="334"/>
      <c r="H75" s="166">
        <v>15.5</v>
      </c>
      <c r="I75" s="166">
        <v>861.15</v>
      </c>
      <c r="J75" s="166">
        <v>0.02</v>
      </c>
      <c r="K75" s="166">
        <v>2</v>
      </c>
      <c r="L75" s="166">
        <v>52.86</v>
      </c>
      <c r="M75" s="166">
        <v>455.21</v>
      </c>
      <c r="N75" s="166">
        <v>3.05</v>
      </c>
      <c r="O75" s="166">
        <v>2</v>
      </c>
      <c r="P75" s="339">
        <v>44020</v>
      </c>
      <c r="Q75" s="339">
        <v>44025</v>
      </c>
      <c r="R75" s="182">
        <v>1</v>
      </c>
      <c r="S75" s="339">
        <v>44056</v>
      </c>
      <c r="T75" s="339">
        <v>44115</v>
      </c>
      <c r="U75" s="182">
        <v>95</v>
      </c>
      <c r="V75" s="340" t="s">
        <v>263</v>
      </c>
      <c r="W75" s="340" t="s">
        <v>249</v>
      </c>
      <c r="X75" s="340" t="s">
        <v>250</v>
      </c>
      <c r="Y75" s="340" t="s">
        <v>251</v>
      </c>
      <c r="Z75" s="340" t="s">
        <v>264</v>
      </c>
      <c r="AA75" s="340" t="s">
        <v>253</v>
      </c>
      <c r="AB75" s="182">
        <v>0</v>
      </c>
      <c r="AC75" s="340" t="s">
        <v>121</v>
      </c>
      <c r="AD75" s="182">
        <v>0</v>
      </c>
      <c r="AE75" s="182">
        <v>0</v>
      </c>
      <c r="AF75" s="182">
        <v>10.72</v>
      </c>
      <c r="AG75" s="182">
        <v>4.46</v>
      </c>
      <c r="AH75" s="182"/>
      <c r="AI75" s="166">
        <v>75.9</v>
      </c>
      <c r="AJ75" s="166">
        <v>13.7</v>
      </c>
      <c r="AK75" s="166">
        <v>3.2</v>
      </c>
      <c r="AL75" s="166">
        <v>8.4</v>
      </c>
      <c r="AM75" s="166">
        <v>7.2</v>
      </c>
      <c r="AN75" s="166">
        <v>25.4</v>
      </c>
      <c r="AO75" s="166">
        <v>41</v>
      </c>
      <c r="AP75" s="166">
        <v>62</v>
      </c>
      <c r="AQ75" s="166">
        <v>116.5</v>
      </c>
      <c r="AR75" s="166">
        <v>270.3</v>
      </c>
      <c r="AS75" s="166">
        <v>0.6</v>
      </c>
      <c r="AT75" s="166">
        <v>5.4</v>
      </c>
      <c r="AU75" s="166">
        <v>76.4</v>
      </c>
      <c r="AV75" s="166">
        <v>17.6</v>
      </c>
      <c r="AW75" s="166">
        <v>87.1</v>
      </c>
      <c r="AX75" s="166">
        <v>52.9</v>
      </c>
      <c r="AY75" s="166">
        <v>6.3</v>
      </c>
      <c r="AZ75" s="166">
        <v>1.53</v>
      </c>
      <c r="BA75" s="340" t="s">
        <v>265</v>
      </c>
    </row>
    <row r="76" spans="1:53">
      <c r="A76" s="333" t="s">
        <v>244</v>
      </c>
      <c r="B76" s="333"/>
      <c r="C76" s="159" t="s">
        <v>266</v>
      </c>
      <c r="D76" s="166">
        <v>14.68</v>
      </c>
      <c r="E76" s="166">
        <v>14.14</v>
      </c>
      <c r="F76" s="166">
        <v>15.19</v>
      </c>
      <c r="G76" s="334"/>
      <c r="H76" s="166">
        <v>14.67</v>
      </c>
      <c r="I76" s="166">
        <v>814.1</v>
      </c>
      <c r="J76" s="166">
        <v>5.62</v>
      </c>
      <c r="K76" s="166">
        <v>4</v>
      </c>
      <c r="L76" s="166">
        <v>48.9</v>
      </c>
      <c r="M76" s="166">
        <v>398.1</v>
      </c>
      <c r="N76" s="166">
        <v>4.13</v>
      </c>
      <c r="O76" s="166">
        <v>5</v>
      </c>
      <c r="P76" s="339">
        <v>44007</v>
      </c>
      <c r="Q76" s="339">
        <v>44013</v>
      </c>
      <c r="R76" s="340" t="s">
        <v>267</v>
      </c>
      <c r="S76" s="339">
        <v>44050</v>
      </c>
      <c r="T76" s="339">
        <v>44113</v>
      </c>
      <c r="U76" s="182">
        <v>105</v>
      </c>
      <c r="V76" s="340" t="s">
        <v>258</v>
      </c>
      <c r="W76" s="340" t="s">
        <v>249</v>
      </c>
      <c r="X76" s="340" t="s">
        <v>250</v>
      </c>
      <c r="Y76" s="340" t="s">
        <v>268</v>
      </c>
      <c r="Z76" s="340" t="s">
        <v>269</v>
      </c>
      <c r="AA76" s="340" t="s">
        <v>253</v>
      </c>
      <c r="AB76" s="182" t="s">
        <v>128</v>
      </c>
      <c r="AC76" s="342">
        <v>44097</v>
      </c>
      <c r="AD76" s="182" t="s">
        <v>209</v>
      </c>
      <c r="AE76" s="182" t="s">
        <v>209</v>
      </c>
      <c r="AF76" s="182" t="s">
        <v>182</v>
      </c>
      <c r="AG76" s="182" t="s">
        <v>209</v>
      </c>
      <c r="AH76" s="182"/>
      <c r="AI76" s="166">
        <v>97.4</v>
      </c>
      <c r="AJ76" s="166">
        <v>13.6</v>
      </c>
      <c r="AK76" s="166">
        <v>4</v>
      </c>
      <c r="AL76" s="166">
        <v>4.9</v>
      </c>
      <c r="AM76" s="166">
        <v>10.8</v>
      </c>
      <c r="AN76" s="166">
        <v>29.6</v>
      </c>
      <c r="AO76" s="166">
        <v>45.3</v>
      </c>
      <c r="AP76" s="166">
        <v>65.3</v>
      </c>
      <c r="AQ76" s="166">
        <v>114.7</v>
      </c>
      <c r="AR76" s="166">
        <v>322.6</v>
      </c>
      <c r="AS76" s="166">
        <v>70.3</v>
      </c>
      <c r="AT76" s="166">
        <v>5.3</v>
      </c>
      <c r="AU76" s="166">
        <v>7.8</v>
      </c>
      <c r="AV76" s="166">
        <v>16.6</v>
      </c>
      <c r="AW76" s="166">
        <v>71.6</v>
      </c>
      <c r="AX76" s="166">
        <v>48.9</v>
      </c>
      <c r="AY76" s="166">
        <v>5.8</v>
      </c>
      <c r="AZ76" s="166">
        <v>1.3</v>
      </c>
      <c r="BA76" s="340" t="s">
        <v>270</v>
      </c>
    </row>
    <row r="77" ht="22.5" spans="1:53">
      <c r="A77" s="333" t="s">
        <v>244</v>
      </c>
      <c r="B77" s="333"/>
      <c r="C77" s="159" t="s">
        <v>271</v>
      </c>
      <c r="D77" s="166">
        <v>14.51</v>
      </c>
      <c r="E77" s="166">
        <v>15.54</v>
      </c>
      <c r="F77" s="166">
        <v>14.83</v>
      </c>
      <c r="G77" s="334"/>
      <c r="H77" s="166">
        <v>14.96</v>
      </c>
      <c r="I77" s="166">
        <v>831.53</v>
      </c>
      <c r="J77" s="166">
        <v>3.39</v>
      </c>
      <c r="K77" s="166">
        <v>5</v>
      </c>
      <c r="L77" s="166">
        <v>47.92</v>
      </c>
      <c r="M77" s="166">
        <v>398.47</v>
      </c>
      <c r="N77" s="166">
        <v>0.76</v>
      </c>
      <c r="O77" s="166">
        <v>6</v>
      </c>
      <c r="P77" s="339">
        <v>44019</v>
      </c>
      <c r="Q77" s="339">
        <v>44023</v>
      </c>
      <c r="R77" s="182">
        <v>1</v>
      </c>
      <c r="S77" s="339">
        <v>44060</v>
      </c>
      <c r="T77" s="339">
        <v>44104</v>
      </c>
      <c r="U77" s="182">
        <v>85</v>
      </c>
      <c r="V77" s="340" t="s">
        <v>263</v>
      </c>
      <c r="W77" s="340" t="s">
        <v>249</v>
      </c>
      <c r="X77" s="340" t="s">
        <v>250</v>
      </c>
      <c r="Y77" s="340" t="s">
        <v>251</v>
      </c>
      <c r="Z77" s="340" t="s">
        <v>264</v>
      </c>
      <c r="AA77" s="340" t="s">
        <v>253</v>
      </c>
      <c r="AB77" s="182" t="s">
        <v>121</v>
      </c>
      <c r="AC77" s="340" t="s">
        <v>121</v>
      </c>
      <c r="AD77" s="182" t="s">
        <v>121</v>
      </c>
      <c r="AE77" s="182" t="s">
        <v>121</v>
      </c>
      <c r="AF77" s="340"/>
      <c r="AG77" s="182"/>
      <c r="AH77" s="182"/>
      <c r="AI77" s="166">
        <v>51</v>
      </c>
      <c r="AJ77" s="166">
        <v>12.1</v>
      </c>
      <c r="AK77" s="166">
        <v>3.2</v>
      </c>
      <c r="AL77" s="166">
        <v>8.1</v>
      </c>
      <c r="AM77" s="166">
        <v>7.9</v>
      </c>
      <c r="AN77" s="166">
        <v>25.5</v>
      </c>
      <c r="AO77" s="166">
        <v>41.5</v>
      </c>
      <c r="AP77" s="166">
        <v>61.5</v>
      </c>
      <c r="AQ77" s="166">
        <v>113.6</v>
      </c>
      <c r="AR77" s="166">
        <v>312</v>
      </c>
      <c r="AS77" s="166">
        <v>75</v>
      </c>
      <c r="AT77" s="166">
        <v>0.2</v>
      </c>
      <c r="AU77" s="166">
        <v>2.1</v>
      </c>
      <c r="AV77" s="166">
        <v>22.7</v>
      </c>
      <c r="AW77" s="166">
        <v>61.4</v>
      </c>
      <c r="AX77" s="166">
        <v>47.9</v>
      </c>
      <c r="AY77" s="166">
        <v>5.96</v>
      </c>
      <c r="AZ77" s="166">
        <v>1.36</v>
      </c>
      <c r="BA77" s="340" t="s">
        <v>265</v>
      </c>
    </row>
    <row r="78" ht="22.5" spans="1:53">
      <c r="A78" s="333" t="s">
        <v>244</v>
      </c>
      <c r="B78" s="333"/>
      <c r="C78" s="162" t="s">
        <v>62</v>
      </c>
      <c r="D78" s="171">
        <v>14.46</v>
      </c>
      <c r="E78" s="171">
        <v>14.48</v>
      </c>
      <c r="F78" s="171">
        <v>14.61</v>
      </c>
      <c r="G78" s="334"/>
      <c r="H78" s="171">
        <v>14.52</v>
      </c>
      <c r="I78" s="171">
        <v>806.45</v>
      </c>
      <c r="J78" s="171">
        <v>5.92</v>
      </c>
      <c r="K78" s="171">
        <v>2</v>
      </c>
      <c r="L78" s="171">
        <v>49.98</v>
      </c>
      <c r="M78" s="171">
        <v>403.05</v>
      </c>
      <c r="N78" s="171">
        <v>2.29</v>
      </c>
      <c r="O78" s="171">
        <v>3</v>
      </c>
      <c r="P78" s="177" t="s">
        <v>272</v>
      </c>
      <c r="Q78" s="177" t="s">
        <v>273</v>
      </c>
      <c r="R78" s="177">
        <v>1</v>
      </c>
      <c r="S78" s="177" t="s">
        <v>274</v>
      </c>
      <c r="T78" s="177" t="s">
        <v>275</v>
      </c>
      <c r="U78" s="177">
        <v>95.4</v>
      </c>
      <c r="V78" s="211" t="s">
        <v>263</v>
      </c>
      <c r="W78" s="211" t="s">
        <v>249</v>
      </c>
      <c r="X78" s="211" t="s">
        <v>250</v>
      </c>
      <c r="Y78" s="211" t="s">
        <v>251</v>
      </c>
      <c r="Z78" s="211" t="s">
        <v>264</v>
      </c>
      <c r="AA78" s="211" t="s">
        <v>253</v>
      </c>
      <c r="AB78" s="177" t="s">
        <v>276</v>
      </c>
      <c r="AC78" s="211"/>
      <c r="AD78" s="211">
        <v>0</v>
      </c>
      <c r="AE78" s="211" t="s">
        <v>121</v>
      </c>
      <c r="AF78" s="177">
        <v>10.36</v>
      </c>
      <c r="AG78" s="177"/>
      <c r="AH78" s="334"/>
      <c r="AI78" s="171">
        <v>78.5</v>
      </c>
      <c r="AJ78" s="171">
        <v>14.2</v>
      </c>
      <c r="AK78" s="171">
        <v>3.4</v>
      </c>
      <c r="AL78" s="171">
        <v>5.8</v>
      </c>
      <c r="AM78" s="171">
        <v>8.2</v>
      </c>
      <c r="AN78" s="171">
        <v>27.5</v>
      </c>
      <c r="AO78" s="171">
        <v>41.5</v>
      </c>
      <c r="AP78" s="171">
        <v>65.5</v>
      </c>
      <c r="AQ78" s="171">
        <v>112.8</v>
      </c>
      <c r="AR78" s="171">
        <v>306.3</v>
      </c>
      <c r="AS78" s="171">
        <v>60.4</v>
      </c>
      <c r="AT78" s="171">
        <v>2.6</v>
      </c>
      <c r="AU78" s="171">
        <v>18</v>
      </c>
      <c r="AV78" s="171">
        <v>16.2</v>
      </c>
      <c r="AW78" s="171">
        <v>75.8</v>
      </c>
      <c r="AX78" s="171">
        <v>50</v>
      </c>
      <c r="AY78" s="171">
        <v>5.97</v>
      </c>
      <c r="AZ78" s="171">
        <v>1.44</v>
      </c>
      <c r="BA78" s="346" t="s">
        <v>265</v>
      </c>
    </row>
    <row r="79" spans="1:53">
      <c r="A79" s="288" t="s">
        <v>195</v>
      </c>
      <c r="B79" s="288" t="s">
        <v>277</v>
      </c>
      <c r="C79" s="283" t="s">
        <v>174</v>
      </c>
      <c r="D79" s="283">
        <v>9.46</v>
      </c>
      <c r="E79" s="283">
        <v>8.45</v>
      </c>
      <c r="F79" s="283">
        <v>9.23</v>
      </c>
      <c r="G79" s="288"/>
      <c r="H79" s="283">
        <v>9.05</v>
      </c>
      <c r="I79" s="283">
        <v>502.62</v>
      </c>
      <c r="J79" s="283">
        <v>3.51</v>
      </c>
      <c r="K79" s="283">
        <v>7</v>
      </c>
      <c r="L79" s="283">
        <v>50.8</v>
      </c>
      <c r="M79" s="283">
        <v>255.33</v>
      </c>
      <c r="N79" s="283">
        <v>-4.05</v>
      </c>
      <c r="O79" s="283">
        <v>8</v>
      </c>
      <c r="P79" s="302">
        <v>43999</v>
      </c>
      <c r="Q79" s="302">
        <v>44004</v>
      </c>
      <c r="R79" s="283" t="s">
        <v>196</v>
      </c>
      <c r="S79" s="302">
        <v>44053</v>
      </c>
      <c r="T79" s="302">
        <v>44105</v>
      </c>
      <c r="U79" s="165">
        <v>101</v>
      </c>
      <c r="V79" s="283" t="s">
        <v>197</v>
      </c>
      <c r="W79" s="283" t="s">
        <v>278</v>
      </c>
      <c r="X79" s="283" t="s">
        <v>199</v>
      </c>
      <c r="Y79" s="283" t="s">
        <v>200</v>
      </c>
      <c r="Z79" s="283" t="s">
        <v>201</v>
      </c>
      <c r="AA79" s="283" t="s">
        <v>202</v>
      </c>
      <c r="AB79" s="283">
        <v>0</v>
      </c>
      <c r="AC79" s="283"/>
      <c r="AD79" s="283"/>
      <c r="AE79" s="283">
        <v>1</v>
      </c>
      <c r="AF79" s="283"/>
      <c r="AG79" s="283">
        <v>2</v>
      </c>
      <c r="AH79" s="283"/>
      <c r="AI79" s="283">
        <v>95.8</v>
      </c>
      <c r="AJ79" s="283">
        <v>17.9</v>
      </c>
      <c r="AK79" s="283">
        <v>2.6</v>
      </c>
      <c r="AL79" s="283">
        <v>2.8</v>
      </c>
      <c r="AM79" s="283">
        <v>7.9</v>
      </c>
      <c r="AN79" s="283">
        <v>19.6</v>
      </c>
      <c r="AO79" s="283">
        <v>30.3</v>
      </c>
      <c r="AP79" s="283">
        <v>64.7</v>
      </c>
      <c r="AQ79" s="283">
        <v>66.3</v>
      </c>
      <c r="AR79" s="283">
        <v>352</v>
      </c>
      <c r="AS79" s="283">
        <v>74.2</v>
      </c>
      <c r="AT79" s="283">
        <v>2.9</v>
      </c>
      <c r="AU79" s="283">
        <v>7.8</v>
      </c>
      <c r="AV79" s="283">
        <v>15.1</v>
      </c>
      <c r="AW79" s="283">
        <v>72.4</v>
      </c>
      <c r="AX79" s="283">
        <v>50.8</v>
      </c>
      <c r="AY79" s="283">
        <v>5.6</v>
      </c>
      <c r="AZ79" s="283">
        <v>1.4</v>
      </c>
      <c r="BA79" s="283" t="s">
        <v>204</v>
      </c>
    </row>
    <row r="80" ht="24" spans="1:53">
      <c r="A80" s="288"/>
      <c r="B80" s="288"/>
      <c r="C80" s="283" t="s">
        <v>205</v>
      </c>
      <c r="D80" s="283">
        <v>10.18</v>
      </c>
      <c r="E80" s="283">
        <v>10.68</v>
      </c>
      <c r="F80" s="283">
        <v>10.82</v>
      </c>
      <c r="G80" s="288"/>
      <c r="H80" s="283">
        <v>10.56</v>
      </c>
      <c r="I80" s="283">
        <v>586.7</v>
      </c>
      <c r="J80" s="283">
        <v>9.85</v>
      </c>
      <c r="K80" s="283">
        <v>6</v>
      </c>
      <c r="L80" s="283">
        <v>48.45</v>
      </c>
      <c r="M80" s="283">
        <v>284.25</v>
      </c>
      <c r="N80" s="283">
        <v>-4.55</v>
      </c>
      <c r="O80" s="283">
        <v>8</v>
      </c>
      <c r="P80" s="302">
        <v>44013</v>
      </c>
      <c r="Q80" s="302">
        <v>44018</v>
      </c>
      <c r="R80" s="283">
        <v>2</v>
      </c>
      <c r="S80" s="302">
        <v>44052</v>
      </c>
      <c r="T80" s="302">
        <v>44108</v>
      </c>
      <c r="U80" s="165">
        <v>90</v>
      </c>
      <c r="V80" s="283" t="s">
        <v>206</v>
      </c>
      <c r="W80" s="283" t="s">
        <v>278</v>
      </c>
      <c r="X80" s="283" t="s">
        <v>199</v>
      </c>
      <c r="Y80" s="283" t="s">
        <v>214</v>
      </c>
      <c r="Z80" s="283" t="s">
        <v>208</v>
      </c>
      <c r="AA80" s="283" t="s">
        <v>202</v>
      </c>
      <c r="AB80" s="283">
        <v>1</v>
      </c>
      <c r="AC80" s="302">
        <v>44060</v>
      </c>
      <c r="AD80" s="283" t="s">
        <v>209</v>
      </c>
      <c r="AE80" s="283" t="s">
        <v>209</v>
      </c>
      <c r="AF80" s="283" t="s">
        <v>209</v>
      </c>
      <c r="AG80" s="283" t="s">
        <v>209</v>
      </c>
      <c r="AH80" s="283" t="s">
        <v>209</v>
      </c>
      <c r="AI80" s="283">
        <v>99.7</v>
      </c>
      <c r="AJ80" s="283">
        <v>16.8</v>
      </c>
      <c r="AK80" s="283">
        <v>3</v>
      </c>
      <c r="AL80" s="283">
        <v>5.5</v>
      </c>
      <c r="AM80" s="283">
        <v>13.8</v>
      </c>
      <c r="AN80" s="283">
        <v>21.1</v>
      </c>
      <c r="AO80" s="283">
        <v>40.4</v>
      </c>
      <c r="AP80" s="283">
        <v>52.35</v>
      </c>
      <c r="AQ80" s="283">
        <v>80.7</v>
      </c>
      <c r="AR80" s="283">
        <v>329</v>
      </c>
      <c r="AS80" s="283">
        <v>78.5</v>
      </c>
      <c r="AT80" s="283">
        <v>0</v>
      </c>
      <c r="AU80" s="283">
        <v>20</v>
      </c>
      <c r="AV80" s="283">
        <v>1.5</v>
      </c>
      <c r="AW80" s="283">
        <v>73.16</v>
      </c>
      <c r="AX80" s="283">
        <v>48.45</v>
      </c>
      <c r="AY80" s="283">
        <v>5.7</v>
      </c>
      <c r="AZ80" s="283">
        <v>1.55</v>
      </c>
      <c r="BA80" s="283" t="s">
        <v>210</v>
      </c>
    </row>
    <row r="81" ht="24" spans="1:53">
      <c r="A81" s="288"/>
      <c r="B81" s="288"/>
      <c r="C81" s="283" t="s">
        <v>211</v>
      </c>
      <c r="D81" s="165">
        <v>16.18</v>
      </c>
      <c r="E81" s="165">
        <v>16.58</v>
      </c>
      <c r="F81" s="165">
        <v>14.88</v>
      </c>
      <c r="G81" s="288"/>
      <c r="H81" s="283">
        <v>19.58</v>
      </c>
      <c r="I81" s="283">
        <v>882.1</v>
      </c>
      <c r="J81" s="283">
        <v>28.42</v>
      </c>
      <c r="K81" s="283">
        <v>2</v>
      </c>
      <c r="L81" s="283">
        <v>48.7</v>
      </c>
      <c r="M81" s="283">
        <v>429.58</v>
      </c>
      <c r="N81" s="283">
        <v>9.14</v>
      </c>
      <c r="O81" s="283">
        <v>3</v>
      </c>
      <c r="P81" s="302">
        <v>44009</v>
      </c>
      <c r="Q81" s="302">
        <v>44013</v>
      </c>
      <c r="R81" s="283" t="s">
        <v>196</v>
      </c>
      <c r="S81" s="302">
        <v>44053</v>
      </c>
      <c r="T81" s="302">
        <v>44099</v>
      </c>
      <c r="U81" s="165">
        <v>86</v>
      </c>
      <c r="V81" s="283" t="s">
        <v>197</v>
      </c>
      <c r="W81" s="283" t="s">
        <v>278</v>
      </c>
      <c r="X81" s="283" t="s">
        <v>199</v>
      </c>
      <c r="Y81" s="283"/>
      <c r="Z81" s="283" t="s">
        <v>279</v>
      </c>
      <c r="AA81" s="283" t="s">
        <v>201</v>
      </c>
      <c r="AB81" s="283">
        <v>0</v>
      </c>
      <c r="AC81" s="302">
        <v>44063</v>
      </c>
      <c r="AD81" s="283">
        <v>0</v>
      </c>
      <c r="AE81" s="283">
        <v>0</v>
      </c>
      <c r="AF81" s="283">
        <v>0</v>
      </c>
      <c r="AG81" s="283">
        <v>0</v>
      </c>
      <c r="AH81" s="283"/>
      <c r="AI81" s="283">
        <v>87</v>
      </c>
      <c r="AJ81" s="283">
        <v>15.4</v>
      </c>
      <c r="AK81" s="283">
        <v>6.2</v>
      </c>
      <c r="AL81" s="283">
        <v>2.5</v>
      </c>
      <c r="AM81" s="283">
        <v>10.7</v>
      </c>
      <c r="AN81" s="283">
        <v>30.7</v>
      </c>
      <c r="AO81" s="283">
        <v>43.9</v>
      </c>
      <c r="AP81" s="283">
        <v>69.6</v>
      </c>
      <c r="AQ81" s="283">
        <v>107.8</v>
      </c>
      <c r="AR81" s="283">
        <v>311.8</v>
      </c>
      <c r="AS81" s="283">
        <v>22</v>
      </c>
      <c r="AT81" s="283">
        <v>12</v>
      </c>
      <c r="AU81" s="283">
        <v>52</v>
      </c>
      <c r="AV81" s="283">
        <v>14</v>
      </c>
      <c r="AW81" s="283">
        <v>63.9</v>
      </c>
      <c r="AX81" s="283">
        <v>48.7</v>
      </c>
      <c r="AY81" s="283">
        <v>5.9</v>
      </c>
      <c r="AZ81" s="283">
        <v>1.49</v>
      </c>
      <c r="BA81" s="283" t="s">
        <v>213</v>
      </c>
    </row>
    <row r="82" ht="24" spans="1:53">
      <c r="A82" s="288"/>
      <c r="B82" s="288"/>
      <c r="C82" s="283" t="s">
        <v>176</v>
      </c>
      <c r="D82" s="283">
        <v>13.19</v>
      </c>
      <c r="E82" s="283">
        <v>13.38</v>
      </c>
      <c r="F82" s="283">
        <v>11.27</v>
      </c>
      <c r="G82" s="288"/>
      <c r="H82" s="283">
        <v>12.61</v>
      </c>
      <c r="I82" s="283">
        <v>700.78</v>
      </c>
      <c r="J82" s="283">
        <v>9.49</v>
      </c>
      <c r="K82" s="283">
        <v>3</v>
      </c>
      <c r="L82" s="283">
        <v>48.57</v>
      </c>
      <c r="M82" s="283">
        <v>340.37</v>
      </c>
      <c r="N82" s="283">
        <v>18.97</v>
      </c>
      <c r="O82" s="283">
        <v>4</v>
      </c>
      <c r="P82" s="302">
        <v>44006</v>
      </c>
      <c r="Q82" s="302">
        <v>44012</v>
      </c>
      <c r="R82" s="283">
        <v>1</v>
      </c>
      <c r="S82" s="302">
        <v>44049</v>
      </c>
      <c r="T82" s="302">
        <v>44107</v>
      </c>
      <c r="U82" s="165">
        <v>95</v>
      </c>
      <c r="V82" s="283" t="s">
        <v>197</v>
      </c>
      <c r="W82" s="283" t="s">
        <v>278</v>
      </c>
      <c r="X82" s="283" t="s">
        <v>199</v>
      </c>
      <c r="Y82" s="283" t="s">
        <v>214</v>
      </c>
      <c r="Z82" s="283" t="s">
        <v>208</v>
      </c>
      <c r="AA82" s="283" t="s">
        <v>202</v>
      </c>
      <c r="AB82" s="283">
        <v>2</v>
      </c>
      <c r="AC82" s="283"/>
      <c r="AD82" s="283">
        <v>1.82</v>
      </c>
      <c r="AE82" s="283">
        <v>0.45</v>
      </c>
      <c r="AF82" s="283">
        <v>2.73</v>
      </c>
      <c r="AG82" s="283">
        <v>1.36</v>
      </c>
      <c r="AH82" s="283" t="s">
        <v>121</v>
      </c>
      <c r="AI82" s="283">
        <v>93.1</v>
      </c>
      <c r="AJ82" s="283">
        <v>15.8</v>
      </c>
      <c r="AK82" s="283">
        <v>2.3</v>
      </c>
      <c r="AL82" s="283">
        <v>1.5</v>
      </c>
      <c r="AM82" s="283">
        <v>6.9</v>
      </c>
      <c r="AN82" s="283">
        <v>25.2</v>
      </c>
      <c r="AO82" s="283">
        <v>33.6</v>
      </c>
      <c r="AP82" s="283">
        <v>75</v>
      </c>
      <c r="AQ82" s="283">
        <v>73.1</v>
      </c>
      <c r="AR82" s="283">
        <v>393.3</v>
      </c>
      <c r="AS82" s="283">
        <v>82.4</v>
      </c>
      <c r="AT82" s="283">
        <v>3.1</v>
      </c>
      <c r="AU82" s="283">
        <v>3.6</v>
      </c>
      <c r="AV82" s="283">
        <v>10.9</v>
      </c>
      <c r="AW82" s="283">
        <v>58.1</v>
      </c>
      <c r="AX82" s="283">
        <v>48.57</v>
      </c>
      <c r="AY82" s="283">
        <v>5.88</v>
      </c>
      <c r="AZ82" s="283">
        <v>1.4</v>
      </c>
      <c r="BA82" s="283" t="s">
        <v>157</v>
      </c>
    </row>
    <row r="83" ht="24" spans="1:53">
      <c r="A83" s="288"/>
      <c r="B83" s="288"/>
      <c r="C83" s="283" t="s">
        <v>184</v>
      </c>
      <c r="D83" s="283">
        <v>13.8</v>
      </c>
      <c r="E83" s="283">
        <v>14.01</v>
      </c>
      <c r="F83" s="283">
        <v>13.61</v>
      </c>
      <c r="G83" s="288"/>
      <c r="H83" s="283">
        <v>13.81</v>
      </c>
      <c r="I83" s="283">
        <v>767.08</v>
      </c>
      <c r="J83" s="283">
        <v>7.98</v>
      </c>
      <c r="K83" s="283">
        <v>4</v>
      </c>
      <c r="L83" s="283">
        <v>52.5</v>
      </c>
      <c r="M83" s="283">
        <v>402.71</v>
      </c>
      <c r="N83" s="283">
        <v>9.02</v>
      </c>
      <c r="O83" s="283">
        <v>3</v>
      </c>
      <c r="P83" s="302">
        <v>44009</v>
      </c>
      <c r="Q83" s="302">
        <v>44014</v>
      </c>
      <c r="R83" s="283">
        <v>1</v>
      </c>
      <c r="S83" s="302">
        <v>44054</v>
      </c>
      <c r="T83" s="302">
        <v>44090</v>
      </c>
      <c r="U83" s="165">
        <v>76</v>
      </c>
      <c r="V83" s="283" t="s">
        <v>197</v>
      </c>
      <c r="W83" s="283"/>
      <c r="X83" s="283" t="s">
        <v>199</v>
      </c>
      <c r="Y83" s="283" t="s">
        <v>215</v>
      </c>
      <c r="Z83" s="283" t="s">
        <v>208</v>
      </c>
      <c r="AA83" s="283" t="s">
        <v>202</v>
      </c>
      <c r="AB83" s="283">
        <v>0</v>
      </c>
      <c r="AC83" s="283">
        <v>0</v>
      </c>
      <c r="AD83" s="283"/>
      <c r="AE83" s="283">
        <v>0</v>
      </c>
      <c r="AF83" s="283"/>
      <c r="AG83" s="283"/>
      <c r="AH83" s="283"/>
      <c r="AI83" s="283">
        <v>64.1</v>
      </c>
      <c r="AJ83" s="283">
        <v>12.2</v>
      </c>
      <c r="AK83" s="283">
        <v>2.6</v>
      </c>
      <c r="AL83" s="283">
        <v>2.5</v>
      </c>
      <c r="AM83" s="283">
        <v>9.9</v>
      </c>
      <c r="AN83" s="283">
        <v>28.7</v>
      </c>
      <c r="AO83" s="283">
        <v>41.1</v>
      </c>
      <c r="AP83" s="283">
        <v>69.8</v>
      </c>
      <c r="AQ83" s="283">
        <v>99.6</v>
      </c>
      <c r="AR83" s="283">
        <v>340.5</v>
      </c>
      <c r="AS83" s="283">
        <v>76.5</v>
      </c>
      <c r="AT83" s="283">
        <v>5.1</v>
      </c>
      <c r="AU83" s="283">
        <v>7.1</v>
      </c>
      <c r="AV83" s="283">
        <v>11.3</v>
      </c>
      <c r="AW83" s="283">
        <v>72.86</v>
      </c>
      <c r="AX83" s="283">
        <v>52.5</v>
      </c>
      <c r="AY83" s="283">
        <v>6.07</v>
      </c>
      <c r="AZ83" s="283">
        <v>1.32</v>
      </c>
      <c r="BA83" s="283" t="s">
        <v>216</v>
      </c>
    </row>
    <row r="84" spans="1:53">
      <c r="A84" s="288"/>
      <c r="B84" s="288"/>
      <c r="C84" s="283" t="s">
        <v>178</v>
      </c>
      <c r="D84" s="283">
        <v>12.8</v>
      </c>
      <c r="E84" s="283">
        <v>13.4</v>
      </c>
      <c r="F84" s="283">
        <v>13.1</v>
      </c>
      <c r="G84" s="288"/>
      <c r="H84" s="283">
        <v>13.1</v>
      </c>
      <c r="I84" s="283">
        <v>727.81</v>
      </c>
      <c r="J84" s="283">
        <v>5.08</v>
      </c>
      <c r="K84" s="283">
        <v>2</v>
      </c>
      <c r="L84" s="283">
        <v>51.9</v>
      </c>
      <c r="M84" s="283">
        <v>377.74</v>
      </c>
      <c r="N84" s="283">
        <v>2.51</v>
      </c>
      <c r="O84" s="283">
        <v>3</v>
      </c>
      <c r="P84" s="302">
        <v>44004</v>
      </c>
      <c r="Q84" s="302">
        <v>44009</v>
      </c>
      <c r="R84" s="283" t="s">
        <v>280</v>
      </c>
      <c r="S84" s="302">
        <v>44052</v>
      </c>
      <c r="T84" s="302">
        <v>44102</v>
      </c>
      <c r="U84" s="165">
        <v>93</v>
      </c>
      <c r="V84" s="283" t="s">
        <v>218</v>
      </c>
      <c r="W84" s="283" t="s">
        <v>278</v>
      </c>
      <c r="X84" s="283" t="s">
        <v>199</v>
      </c>
      <c r="Y84" s="283" t="s">
        <v>281</v>
      </c>
      <c r="Z84" s="283" t="s">
        <v>217</v>
      </c>
      <c r="AA84" s="283" t="s">
        <v>202</v>
      </c>
      <c r="AB84" s="283">
        <v>2</v>
      </c>
      <c r="AC84" s="283"/>
      <c r="AD84" s="283">
        <v>0</v>
      </c>
      <c r="AE84" s="283">
        <v>2</v>
      </c>
      <c r="AF84" s="283">
        <v>0</v>
      </c>
      <c r="AG84" s="283" t="s">
        <v>182</v>
      </c>
      <c r="AH84" s="283" t="s">
        <v>121</v>
      </c>
      <c r="AI84" s="283">
        <v>86.4</v>
      </c>
      <c r="AJ84" s="283">
        <v>20.6</v>
      </c>
      <c r="AK84" s="283">
        <v>3.1</v>
      </c>
      <c r="AL84" s="283">
        <v>4.8</v>
      </c>
      <c r="AM84" s="283">
        <v>12.5</v>
      </c>
      <c r="AN84" s="283">
        <v>26.1</v>
      </c>
      <c r="AO84" s="283">
        <v>43.4</v>
      </c>
      <c r="AP84" s="283">
        <v>60.2</v>
      </c>
      <c r="AQ84" s="283">
        <v>106.7</v>
      </c>
      <c r="AR84" s="283">
        <v>316.4</v>
      </c>
      <c r="AS84" s="283">
        <v>74.3</v>
      </c>
      <c r="AT84" s="283">
        <v>6.5</v>
      </c>
      <c r="AU84" s="283">
        <v>8.6</v>
      </c>
      <c r="AV84" s="283">
        <v>10.5</v>
      </c>
      <c r="AW84" s="283">
        <v>81.2</v>
      </c>
      <c r="AX84" s="283">
        <v>51.9</v>
      </c>
      <c r="AY84" s="283">
        <v>6.07</v>
      </c>
      <c r="AZ84" s="283">
        <v>1.31</v>
      </c>
      <c r="BA84" s="283" t="s">
        <v>216</v>
      </c>
    </row>
    <row r="85" ht="24" spans="1:53">
      <c r="A85" s="288"/>
      <c r="B85" s="288"/>
      <c r="C85" s="283" t="s">
        <v>186</v>
      </c>
      <c r="D85" s="283">
        <v>14.49</v>
      </c>
      <c r="E85" s="283">
        <v>14.21</v>
      </c>
      <c r="F85" s="283">
        <v>14.64</v>
      </c>
      <c r="G85" s="288"/>
      <c r="H85" s="283">
        <v>14.45</v>
      </c>
      <c r="I85" s="283">
        <v>802.63</v>
      </c>
      <c r="J85" s="283">
        <v>-5.21</v>
      </c>
      <c r="K85" s="283">
        <v>7</v>
      </c>
      <c r="L85" s="283">
        <v>47.3</v>
      </c>
      <c r="M85" s="283">
        <v>379.65</v>
      </c>
      <c r="N85" s="283">
        <v>-11.79</v>
      </c>
      <c r="O85" s="283">
        <v>7</v>
      </c>
      <c r="P85" s="283">
        <v>621</v>
      </c>
      <c r="Q85" s="302">
        <v>44009</v>
      </c>
      <c r="R85" s="283">
        <v>1</v>
      </c>
      <c r="S85" s="302">
        <v>44048</v>
      </c>
      <c r="T85" s="302">
        <v>44103</v>
      </c>
      <c r="U85" s="165">
        <v>94</v>
      </c>
      <c r="V85" s="283" t="s">
        <v>197</v>
      </c>
      <c r="W85" s="283" t="s">
        <v>278</v>
      </c>
      <c r="X85" s="283" t="s">
        <v>199</v>
      </c>
      <c r="Y85" s="283" t="s">
        <v>207</v>
      </c>
      <c r="Z85" s="283" t="s">
        <v>208</v>
      </c>
      <c r="AA85" s="283" t="s">
        <v>202</v>
      </c>
      <c r="AB85" s="283">
        <v>2</v>
      </c>
      <c r="AC85" s="302">
        <v>44065</v>
      </c>
      <c r="AD85" s="283">
        <v>0</v>
      </c>
      <c r="AE85" s="283">
        <v>0</v>
      </c>
      <c r="AF85" s="283">
        <v>0</v>
      </c>
      <c r="AG85" s="283">
        <v>0</v>
      </c>
      <c r="AH85" s="283" t="s">
        <v>121</v>
      </c>
      <c r="AI85" s="283">
        <v>55.1</v>
      </c>
      <c r="AJ85" s="283">
        <v>12.8</v>
      </c>
      <c r="AK85" s="283">
        <v>2.5</v>
      </c>
      <c r="AL85" s="283">
        <v>1.3</v>
      </c>
      <c r="AM85" s="283">
        <v>8.8</v>
      </c>
      <c r="AN85" s="283">
        <v>33.4</v>
      </c>
      <c r="AO85" s="283">
        <v>43.5</v>
      </c>
      <c r="AP85" s="283">
        <v>76.78</v>
      </c>
      <c r="AQ85" s="283">
        <v>107.84</v>
      </c>
      <c r="AR85" s="283">
        <v>346</v>
      </c>
      <c r="AS85" s="283">
        <v>82.86</v>
      </c>
      <c r="AT85" s="283">
        <v>0</v>
      </c>
      <c r="AU85" s="283">
        <v>0.41</v>
      </c>
      <c r="AV85" s="283">
        <v>16.73</v>
      </c>
      <c r="AW85" s="283">
        <v>61.4</v>
      </c>
      <c r="AX85" s="283">
        <v>47.3</v>
      </c>
      <c r="AY85" s="283">
        <v>6.2</v>
      </c>
      <c r="AZ85" s="283">
        <v>1.32</v>
      </c>
      <c r="BA85" s="283" t="s">
        <v>157</v>
      </c>
    </row>
    <row r="86" ht="24" spans="1:53">
      <c r="A86" s="288"/>
      <c r="B86" s="288"/>
      <c r="C86" s="170" t="s">
        <v>142</v>
      </c>
      <c r="D86" s="291">
        <v>12.87</v>
      </c>
      <c r="E86" s="291">
        <v>12.96</v>
      </c>
      <c r="F86" s="291">
        <v>12.51</v>
      </c>
      <c r="G86" s="288"/>
      <c r="H86" s="291">
        <v>12.78</v>
      </c>
      <c r="I86" s="291">
        <v>709.98</v>
      </c>
      <c r="J86" s="291">
        <v>8.12</v>
      </c>
      <c r="K86" s="291">
        <v>3</v>
      </c>
      <c r="L86" s="291">
        <v>49.75</v>
      </c>
      <c r="M86" s="291">
        <v>353.2</v>
      </c>
      <c r="N86" s="291">
        <v>2.15</v>
      </c>
      <c r="O86" s="291">
        <v>5</v>
      </c>
      <c r="P86" s="291" t="s">
        <v>220</v>
      </c>
      <c r="Q86" s="291" t="s">
        <v>221</v>
      </c>
      <c r="R86" s="291">
        <v>1</v>
      </c>
      <c r="S86" s="291" t="s">
        <v>282</v>
      </c>
      <c r="T86" s="291" t="s">
        <v>283</v>
      </c>
      <c r="U86" s="170">
        <v>90.7</v>
      </c>
      <c r="V86" s="291" t="s">
        <v>224</v>
      </c>
      <c r="W86" s="291" t="s">
        <v>284</v>
      </c>
      <c r="X86" s="291" t="s">
        <v>226</v>
      </c>
      <c r="Y86" s="291" t="s">
        <v>227</v>
      </c>
      <c r="Z86" s="291" t="s">
        <v>228</v>
      </c>
      <c r="AA86" s="291" t="s">
        <v>229</v>
      </c>
      <c r="AB86" s="291">
        <v>1</v>
      </c>
      <c r="AC86" s="291" t="s">
        <v>121</v>
      </c>
      <c r="AD86" s="291" t="s">
        <v>121</v>
      </c>
      <c r="AE86" s="291" t="s">
        <v>121</v>
      </c>
      <c r="AF86" s="291" t="s">
        <v>121</v>
      </c>
      <c r="AG86" s="291" t="s">
        <v>121</v>
      </c>
      <c r="AH86" s="291" t="s">
        <v>121</v>
      </c>
      <c r="AI86" s="291">
        <v>83</v>
      </c>
      <c r="AJ86" s="291">
        <v>15.9</v>
      </c>
      <c r="AK86" s="291">
        <v>3.2</v>
      </c>
      <c r="AL86" s="291">
        <v>3</v>
      </c>
      <c r="AM86" s="291">
        <v>10.1</v>
      </c>
      <c r="AN86" s="291">
        <v>26.4</v>
      </c>
      <c r="AO86" s="291">
        <v>39.5</v>
      </c>
      <c r="AP86" s="291">
        <v>66.9</v>
      </c>
      <c r="AQ86" s="291">
        <v>91.7</v>
      </c>
      <c r="AR86" s="291">
        <v>341.3</v>
      </c>
      <c r="AS86" s="291">
        <v>70.1</v>
      </c>
      <c r="AT86" s="291">
        <v>4.2</v>
      </c>
      <c r="AU86" s="291">
        <v>14.2</v>
      </c>
      <c r="AV86" s="291">
        <v>11.4</v>
      </c>
      <c r="AW86" s="291">
        <v>69</v>
      </c>
      <c r="AX86" s="291">
        <v>49.75</v>
      </c>
      <c r="AY86" s="291">
        <v>5.9</v>
      </c>
      <c r="AZ86" s="291">
        <v>1.4</v>
      </c>
      <c r="BA86" s="291" t="s">
        <v>162</v>
      </c>
    </row>
    <row r="87" spans="1:53">
      <c r="A87" s="288" t="s">
        <v>230</v>
      </c>
      <c r="B87" s="291" t="s">
        <v>245</v>
      </c>
      <c r="C87" s="291" t="s">
        <v>232</v>
      </c>
      <c r="D87" s="291">
        <v>185.9</v>
      </c>
      <c r="E87" s="291">
        <v>187.4</v>
      </c>
      <c r="F87" s="291"/>
      <c r="G87" s="291"/>
      <c r="H87" s="291">
        <v>186.65</v>
      </c>
      <c r="I87" s="291">
        <v>829.6</v>
      </c>
      <c r="J87" s="291">
        <v>14.05</v>
      </c>
      <c r="K87" s="291">
        <v>2</v>
      </c>
      <c r="L87" s="291">
        <v>57.3</v>
      </c>
      <c r="M87" s="291">
        <v>475.36</v>
      </c>
      <c r="N87" s="291">
        <v>23.77</v>
      </c>
      <c r="O87" s="291">
        <v>2</v>
      </c>
      <c r="P87" s="300">
        <v>44006</v>
      </c>
      <c r="Q87" s="300">
        <v>44011</v>
      </c>
      <c r="R87" s="165" t="s">
        <v>133</v>
      </c>
      <c r="S87" s="300">
        <v>44048</v>
      </c>
      <c r="T87" s="300">
        <v>44100</v>
      </c>
      <c r="U87" s="283">
        <v>89</v>
      </c>
      <c r="V87" s="165" t="s">
        <v>115</v>
      </c>
      <c r="W87" s="165" t="s">
        <v>116</v>
      </c>
      <c r="X87" s="165" t="s">
        <v>117</v>
      </c>
      <c r="Y87" s="165" t="s">
        <v>166</v>
      </c>
      <c r="Z87" s="165" t="s">
        <v>131</v>
      </c>
      <c r="AA87" s="165" t="s">
        <v>233</v>
      </c>
      <c r="AB87" s="165">
        <v>2</v>
      </c>
      <c r="AC87" s="165" t="s">
        <v>134</v>
      </c>
      <c r="AD87" s="165"/>
      <c r="AE87" s="165"/>
      <c r="AF87" s="165"/>
      <c r="AG87" s="165"/>
      <c r="AH87" s="165"/>
      <c r="AI87" s="283">
        <v>105</v>
      </c>
      <c r="AJ87" s="283">
        <v>16</v>
      </c>
      <c r="AK87" s="283">
        <v>2</v>
      </c>
      <c r="AL87" s="283">
        <v>3.8</v>
      </c>
      <c r="AM87" s="283">
        <v>14</v>
      </c>
      <c r="AN87" s="283">
        <v>30.8</v>
      </c>
      <c r="AO87" s="283">
        <v>48.6</v>
      </c>
      <c r="AP87" s="283">
        <v>63.4</v>
      </c>
      <c r="AQ87" s="283">
        <v>115.8</v>
      </c>
      <c r="AR87" s="283">
        <v>333.3</v>
      </c>
      <c r="AS87" s="283">
        <v>79.8</v>
      </c>
      <c r="AT87" s="283">
        <v>2.4</v>
      </c>
      <c r="AU87" s="283">
        <v>4.6</v>
      </c>
      <c r="AV87" s="283">
        <v>11.5</v>
      </c>
      <c r="AW87" s="283">
        <v>66.5</v>
      </c>
      <c r="AX87" s="283">
        <v>57.3</v>
      </c>
      <c r="AY87" s="283">
        <v>5.5</v>
      </c>
      <c r="AZ87" s="283">
        <v>1.35</v>
      </c>
      <c r="BA87" s="283" t="s">
        <v>204</v>
      </c>
    </row>
    <row r="88" ht="24" spans="1:53">
      <c r="A88" s="288"/>
      <c r="B88" s="291"/>
      <c r="C88" s="288" t="s">
        <v>205</v>
      </c>
      <c r="D88" s="283">
        <v>155.1</v>
      </c>
      <c r="E88" s="283">
        <v>152.7</v>
      </c>
      <c r="F88" s="288"/>
      <c r="G88" s="288"/>
      <c r="H88" s="283">
        <v>153.9</v>
      </c>
      <c r="I88" s="283">
        <v>684.03</v>
      </c>
      <c r="J88" s="283">
        <v>13.5</v>
      </c>
      <c r="K88" s="288">
        <v>3</v>
      </c>
      <c r="L88" s="283">
        <v>48.24</v>
      </c>
      <c r="M88" s="283">
        <v>329.98</v>
      </c>
      <c r="N88" s="283">
        <v>-2.37</v>
      </c>
      <c r="O88" s="288">
        <v>4</v>
      </c>
      <c r="P88" s="300">
        <v>44009</v>
      </c>
      <c r="Q88" s="300">
        <v>44014</v>
      </c>
      <c r="R88" s="165">
        <v>1</v>
      </c>
      <c r="S88" s="300">
        <v>44048</v>
      </c>
      <c r="T88" s="300">
        <v>44103</v>
      </c>
      <c r="U88" s="283">
        <v>89</v>
      </c>
      <c r="V88" s="165" t="s">
        <v>115</v>
      </c>
      <c r="W88" s="165" t="s">
        <v>116</v>
      </c>
      <c r="X88" s="165" t="s">
        <v>117</v>
      </c>
      <c r="Y88" s="165" t="s">
        <v>234</v>
      </c>
      <c r="Z88" s="165" t="s">
        <v>119</v>
      </c>
      <c r="AA88" s="165" t="s">
        <v>120</v>
      </c>
      <c r="AB88" s="165">
        <v>0</v>
      </c>
      <c r="AC88" s="300">
        <v>44053</v>
      </c>
      <c r="AD88" s="165">
        <v>0</v>
      </c>
      <c r="AE88" s="165" t="s">
        <v>209</v>
      </c>
      <c r="AF88" s="165" t="s">
        <v>209</v>
      </c>
      <c r="AG88" s="165" t="s">
        <v>209</v>
      </c>
      <c r="AH88" s="165" t="s">
        <v>209</v>
      </c>
      <c r="AI88" s="283">
        <v>97</v>
      </c>
      <c r="AJ88" s="283">
        <v>14.6</v>
      </c>
      <c r="AK88" s="283">
        <v>2</v>
      </c>
      <c r="AL88" s="283">
        <v>3.7</v>
      </c>
      <c r="AM88" s="283">
        <v>11.7</v>
      </c>
      <c r="AN88" s="283">
        <v>23.3</v>
      </c>
      <c r="AO88" s="283">
        <v>38.7</v>
      </c>
      <c r="AP88" s="283">
        <v>59.71</v>
      </c>
      <c r="AQ88" s="283">
        <v>84</v>
      </c>
      <c r="AR88" s="283">
        <v>325</v>
      </c>
      <c r="AS88" s="283">
        <v>81.5</v>
      </c>
      <c r="AT88" s="283">
        <v>0</v>
      </c>
      <c r="AU88" s="283">
        <v>10</v>
      </c>
      <c r="AV88" s="283">
        <v>8.5</v>
      </c>
      <c r="AW88" s="283">
        <v>70.36</v>
      </c>
      <c r="AX88" s="283">
        <v>48.24</v>
      </c>
      <c r="AY88" s="283">
        <v>5.63</v>
      </c>
      <c r="AZ88" s="283">
        <v>1.42</v>
      </c>
      <c r="BA88" s="283" t="s">
        <v>210</v>
      </c>
    </row>
    <row r="89" ht="24" spans="1:53">
      <c r="A89" s="288"/>
      <c r="B89" s="291"/>
      <c r="C89" s="288" t="s">
        <v>211</v>
      </c>
      <c r="D89" s="288">
        <v>207.29</v>
      </c>
      <c r="E89" s="288">
        <v>180.21</v>
      </c>
      <c r="F89" s="288"/>
      <c r="G89" s="288"/>
      <c r="H89" s="283">
        <v>193.75</v>
      </c>
      <c r="I89" s="283">
        <v>861.15</v>
      </c>
      <c r="J89" s="283">
        <v>-0.27</v>
      </c>
      <c r="K89" s="288">
        <v>3</v>
      </c>
      <c r="L89" s="288">
        <v>46.77</v>
      </c>
      <c r="M89" s="283">
        <v>402.76</v>
      </c>
      <c r="N89" s="283">
        <v>-11.62</v>
      </c>
      <c r="O89" s="288">
        <v>2</v>
      </c>
      <c r="P89" s="300">
        <v>44004</v>
      </c>
      <c r="Q89" s="300">
        <v>44008</v>
      </c>
      <c r="R89" s="165" t="s">
        <v>133</v>
      </c>
      <c r="S89" s="300">
        <v>44048</v>
      </c>
      <c r="T89" s="300">
        <v>44104</v>
      </c>
      <c r="U89" s="283">
        <v>96</v>
      </c>
      <c r="V89" s="165" t="s">
        <v>115</v>
      </c>
      <c r="W89" s="165" t="s">
        <v>116</v>
      </c>
      <c r="X89" s="165" t="s">
        <v>117</v>
      </c>
      <c r="Y89" s="165" t="s">
        <v>127</v>
      </c>
      <c r="Z89" s="165" t="s">
        <v>131</v>
      </c>
      <c r="AA89" s="165" t="s">
        <v>140</v>
      </c>
      <c r="AB89" s="165">
        <v>0</v>
      </c>
      <c r="AC89" s="165">
        <v>0</v>
      </c>
      <c r="AD89" s="165">
        <v>0</v>
      </c>
      <c r="AE89" s="165"/>
      <c r="AF89" s="165"/>
      <c r="AG89" s="165"/>
      <c r="AH89" s="165"/>
      <c r="AI89" s="288">
        <v>63.8</v>
      </c>
      <c r="AJ89" s="288">
        <v>13.6</v>
      </c>
      <c r="AK89" s="288">
        <v>5.2</v>
      </c>
      <c r="AL89" s="288">
        <v>4.4</v>
      </c>
      <c r="AM89" s="288">
        <v>11.8</v>
      </c>
      <c r="AN89" s="288">
        <v>38</v>
      </c>
      <c r="AO89" s="283">
        <v>54.2</v>
      </c>
      <c r="AP89" s="283">
        <v>70.1</v>
      </c>
      <c r="AQ89" s="288">
        <v>148.1</v>
      </c>
      <c r="AR89" s="288">
        <v>257</v>
      </c>
      <c r="AS89" s="288">
        <v>83.5</v>
      </c>
      <c r="AT89" s="288">
        <v>1.5</v>
      </c>
      <c r="AU89" s="288">
        <v>0.7</v>
      </c>
      <c r="AV89" s="288">
        <v>14.3</v>
      </c>
      <c r="AW89" s="288">
        <v>71.8</v>
      </c>
      <c r="AX89" s="288">
        <v>46.77</v>
      </c>
      <c r="AY89" s="288">
        <v>6.3</v>
      </c>
      <c r="AZ89" s="288">
        <v>1.62</v>
      </c>
      <c r="BA89" s="288" t="s">
        <v>213</v>
      </c>
    </row>
    <row r="90" ht="24" spans="1:53">
      <c r="A90" s="288"/>
      <c r="B90" s="291"/>
      <c r="C90" s="283" t="s">
        <v>184</v>
      </c>
      <c r="D90" s="283">
        <v>155.25</v>
      </c>
      <c r="E90" s="283">
        <v>165</v>
      </c>
      <c r="F90" s="288"/>
      <c r="G90" s="288"/>
      <c r="H90" s="283">
        <v>160.13</v>
      </c>
      <c r="I90" s="283">
        <v>711.7</v>
      </c>
      <c r="J90" s="283">
        <v>5.06</v>
      </c>
      <c r="K90" s="288">
        <v>3</v>
      </c>
      <c r="L90" s="283">
        <v>52.36</v>
      </c>
      <c r="M90" s="283">
        <v>372.65</v>
      </c>
      <c r="N90" s="283">
        <v>5.38</v>
      </c>
      <c r="O90" s="288">
        <v>3</v>
      </c>
      <c r="P90" s="300">
        <v>44009</v>
      </c>
      <c r="Q90" s="300">
        <v>44017</v>
      </c>
      <c r="R90" s="165">
        <v>1</v>
      </c>
      <c r="S90" s="300">
        <v>44050</v>
      </c>
      <c r="T90" s="300">
        <v>44107</v>
      </c>
      <c r="U90" s="283">
        <v>90</v>
      </c>
      <c r="V90" s="165" t="s">
        <v>115</v>
      </c>
      <c r="W90" s="165" t="s">
        <v>116</v>
      </c>
      <c r="X90" s="165" t="s">
        <v>117</v>
      </c>
      <c r="Y90" s="165" t="s">
        <v>118</v>
      </c>
      <c r="Z90" s="165" t="s">
        <v>119</v>
      </c>
      <c r="AA90" s="165" t="s">
        <v>120</v>
      </c>
      <c r="AB90" s="165">
        <v>0</v>
      </c>
      <c r="AC90" s="165">
        <v>0</v>
      </c>
      <c r="AD90" s="165"/>
      <c r="AE90" s="165">
        <v>0</v>
      </c>
      <c r="AF90" s="165"/>
      <c r="AG90" s="165"/>
      <c r="AH90" s="165"/>
      <c r="AI90" s="283">
        <v>68</v>
      </c>
      <c r="AJ90" s="283">
        <v>14.6</v>
      </c>
      <c r="AK90" s="283">
        <v>2.7</v>
      </c>
      <c r="AL90" s="283">
        <v>0.5</v>
      </c>
      <c r="AM90" s="283">
        <v>2.8</v>
      </c>
      <c r="AN90" s="283">
        <v>37.65</v>
      </c>
      <c r="AO90" s="283">
        <v>40.95</v>
      </c>
      <c r="AP90" s="283">
        <v>91.94</v>
      </c>
      <c r="AQ90" s="283">
        <v>104.8</v>
      </c>
      <c r="AR90" s="283">
        <v>328.13</v>
      </c>
      <c r="AS90" s="283">
        <v>95.48</v>
      </c>
      <c r="AT90" s="283">
        <v>1.8</v>
      </c>
      <c r="AU90" s="283">
        <v>1.5</v>
      </c>
      <c r="AV90" s="283">
        <v>1.22</v>
      </c>
      <c r="AW90" s="283">
        <v>78.5</v>
      </c>
      <c r="AX90" s="283">
        <v>52.36</v>
      </c>
      <c r="AY90" s="283">
        <v>6.1</v>
      </c>
      <c r="AZ90" s="283">
        <v>1.5</v>
      </c>
      <c r="BA90" s="283" t="s">
        <v>216</v>
      </c>
    </row>
    <row r="91" ht="24" spans="1:53">
      <c r="A91" s="288"/>
      <c r="B91" s="291"/>
      <c r="C91" s="288" t="s">
        <v>178</v>
      </c>
      <c r="D91" s="283">
        <v>187.5</v>
      </c>
      <c r="E91" s="283">
        <v>195.6</v>
      </c>
      <c r="F91" s="288"/>
      <c r="G91" s="288"/>
      <c r="H91" s="283">
        <v>191.55</v>
      </c>
      <c r="I91" s="283">
        <v>851.38</v>
      </c>
      <c r="J91" s="283">
        <v>4.22</v>
      </c>
      <c r="K91" s="288">
        <v>2</v>
      </c>
      <c r="L91" s="283">
        <v>51.9</v>
      </c>
      <c r="M91" s="283">
        <v>441.86</v>
      </c>
      <c r="N91" s="283">
        <v>3.42</v>
      </c>
      <c r="O91" s="288">
        <v>2</v>
      </c>
      <c r="P91" s="300">
        <v>43998</v>
      </c>
      <c r="Q91" s="300">
        <v>44004</v>
      </c>
      <c r="R91" s="165">
        <v>2</v>
      </c>
      <c r="S91" s="300">
        <v>44043</v>
      </c>
      <c r="T91" s="300">
        <v>44098</v>
      </c>
      <c r="U91" s="283">
        <v>94</v>
      </c>
      <c r="V91" s="165" t="s">
        <v>115</v>
      </c>
      <c r="W91" s="165" t="s">
        <v>116</v>
      </c>
      <c r="X91" s="165" t="s">
        <v>117</v>
      </c>
      <c r="Y91" s="165" t="s">
        <v>177</v>
      </c>
      <c r="Z91" s="165" t="s">
        <v>119</v>
      </c>
      <c r="AA91" s="315" t="s">
        <v>120</v>
      </c>
      <c r="AB91" s="165" t="s">
        <v>182</v>
      </c>
      <c r="AC91" s="165" t="s">
        <v>171</v>
      </c>
      <c r="AD91" s="165">
        <v>19</v>
      </c>
      <c r="AE91" s="165"/>
      <c r="AF91" s="165">
        <v>22</v>
      </c>
      <c r="AG91" s="165"/>
      <c r="AH91" s="165"/>
      <c r="AI91" s="288">
        <v>72.6</v>
      </c>
      <c r="AJ91" s="288">
        <v>16.7</v>
      </c>
      <c r="AK91" s="288">
        <v>3.2</v>
      </c>
      <c r="AL91" s="288">
        <v>3.1</v>
      </c>
      <c r="AM91" s="288">
        <v>11.2</v>
      </c>
      <c r="AN91" s="288">
        <v>25.8</v>
      </c>
      <c r="AO91" s="288">
        <v>40.1</v>
      </c>
      <c r="AP91" s="288">
        <v>64.3</v>
      </c>
      <c r="AQ91" s="288">
        <v>92.8</v>
      </c>
      <c r="AR91" s="288">
        <v>336.2</v>
      </c>
      <c r="AS91" s="288">
        <v>70.2</v>
      </c>
      <c r="AT91" s="288">
        <v>6.8</v>
      </c>
      <c r="AU91" s="288">
        <v>9.3</v>
      </c>
      <c r="AV91" s="288">
        <v>13.7</v>
      </c>
      <c r="AW91" s="288">
        <v>70.2</v>
      </c>
      <c r="AX91" s="288">
        <v>51.9</v>
      </c>
      <c r="AY91" s="288">
        <v>5.9</v>
      </c>
      <c r="AZ91" s="288">
        <v>1.38</v>
      </c>
      <c r="BA91" s="283" t="s">
        <v>285</v>
      </c>
    </row>
    <row r="92" ht="24" spans="1:53">
      <c r="A92" s="288"/>
      <c r="B92" s="291"/>
      <c r="C92" s="288" t="s">
        <v>186</v>
      </c>
      <c r="D92" s="283">
        <v>184.13</v>
      </c>
      <c r="E92" s="283">
        <v>174.24</v>
      </c>
      <c r="F92" s="288"/>
      <c r="G92" s="288"/>
      <c r="H92" s="283">
        <v>179.18</v>
      </c>
      <c r="I92" s="283">
        <v>796.41</v>
      </c>
      <c r="J92" s="283">
        <v>16.97</v>
      </c>
      <c r="K92" s="288">
        <v>1</v>
      </c>
      <c r="L92" s="283">
        <v>49.76</v>
      </c>
      <c r="M92" s="283">
        <v>396.3</v>
      </c>
      <c r="N92" s="283">
        <v>0.94</v>
      </c>
      <c r="O92" s="288">
        <v>2</v>
      </c>
      <c r="P92" s="300">
        <v>44007</v>
      </c>
      <c r="Q92" s="300">
        <v>44012</v>
      </c>
      <c r="R92" s="165">
        <v>1</v>
      </c>
      <c r="S92" s="300">
        <v>44049</v>
      </c>
      <c r="T92" s="300">
        <v>44103</v>
      </c>
      <c r="U92" s="283">
        <v>91</v>
      </c>
      <c r="V92" s="165" t="s">
        <v>115</v>
      </c>
      <c r="W92" s="165" t="s">
        <v>116</v>
      </c>
      <c r="X92" s="165" t="s">
        <v>117</v>
      </c>
      <c r="Y92" s="165" t="s">
        <v>118</v>
      </c>
      <c r="Z92" s="165" t="s">
        <v>119</v>
      </c>
      <c r="AA92" s="165" t="s">
        <v>120</v>
      </c>
      <c r="AB92" s="165" t="s">
        <v>235</v>
      </c>
      <c r="AC92" s="165" t="s">
        <v>121</v>
      </c>
      <c r="AD92" s="165" t="s">
        <v>121</v>
      </c>
      <c r="AE92" s="165" t="s">
        <v>121</v>
      </c>
      <c r="AF92" s="165" t="s">
        <v>121</v>
      </c>
      <c r="AG92" s="165" t="s">
        <v>121</v>
      </c>
      <c r="AH92" s="165" t="s">
        <v>121</v>
      </c>
      <c r="AI92" s="288">
        <v>56.7</v>
      </c>
      <c r="AJ92" s="288">
        <v>12</v>
      </c>
      <c r="AK92" s="288">
        <v>2.3</v>
      </c>
      <c r="AL92" s="288">
        <v>1.9</v>
      </c>
      <c r="AM92" s="288">
        <v>9.8</v>
      </c>
      <c r="AN92" s="288">
        <v>24.7</v>
      </c>
      <c r="AO92" s="288">
        <v>36.4</v>
      </c>
      <c r="AP92" s="288">
        <v>67.86</v>
      </c>
      <c r="AQ92" s="288">
        <v>77.6</v>
      </c>
      <c r="AR92" s="288">
        <v>354</v>
      </c>
      <c r="AS92" s="288">
        <v>77.49</v>
      </c>
      <c r="AT92" s="288">
        <v>0</v>
      </c>
      <c r="AU92" s="288">
        <v>10.28</v>
      </c>
      <c r="AV92" s="288">
        <v>10.23</v>
      </c>
      <c r="AW92" s="288">
        <v>65.98</v>
      </c>
      <c r="AX92" s="288">
        <v>49.76</v>
      </c>
      <c r="AY92" s="288">
        <v>6.08</v>
      </c>
      <c r="AZ92" s="288">
        <v>1.42</v>
      </c>
      <c r="BA92" s="283" t="s">
        <v>210</v>
      </c>
    </row>
    <row r="93" ht="25.5" spans="1:53">
      <c r="A93" s="288"/>
      <c r="B93" s="291"/>
      <c r="C93" s="324" t="s">
        <v>237</v>
      </c>
      <c r="D93" s="291">
        <v>179.19</v>
      </c>
      <c r="E93" s="291">
        <v>175.86</v>
      </c>
      <c r="F93" s="288"/>
      <c r="G93" s="288"/>
      <c r="H93" s="291">
        <v>177.53</v>
      </c>
      <c r="I93" s="291">
        <v>789.05</v>
      </c>
      <c r="J93" s="291">
        <v>8.37</v>
      </c>
      <c r="K93" s="324">
        <v>2</v>
      </c>
      <c r="L93" s="291">
        <v>51.06</v>
      </c>
      <c r="M93" s="291">
        <v>403.15</v>
      </c>
      <c r="N93" s="291">
        <v>2.88</v>
      </c>
      <c r="O93" s="324">
        <v>3</v>
      </c>
      <c r="P93" s="170" t="s">
        <v>238</v>
      </c>
      <c r="Q93" s="170" t="s">
        <v>239</v>
      </c>
      <c r="R93" s="170" t="s">
        <v>190</v>
      </c>
      <c r="S93" s="170" t="s">
        <v>286</v>
      </c>
      <c r="T93" s="170" t="s">
        <v>287</v>
      </c>
      <c r="U93" s="291" t="s">
        <v>288</v>
      </c>
      <c r="V93" s="291" t="s">
        <v>224</v>
      </c>
      <c r="W93" s="291" t="s">
        <v>284</v>
      </c>
      <c r="X93" s="291" t="s">
        <v>226</v>
      </c>
      <c r="Y93" s="291" t="s">
        <v>227</v>
      </c>
      <c r="Z93" s="291" t="s">
        <v>228</v>
      </c>
      <c r="AA93" s="291" t="s">
        <v>229</v>
      </c>
      <c r="AB93" s="291">
        <v>1</v>
      </c>
      <c r="AC93" s="291" t="s">
        <v>121</v>
      </c>
      <c r="AD93" s="291" t="s">
        <v>121</v>
      </c>
      <c r="AE93" s="291" t="s">
        <v>121</v>
      </c>
      <c r="AF93" s="291" t="s">
        <v>121</v>
      </c>
      <c r="AG93" s="291" t="s">
        <v>121</v>
      </c>
      <c r="AH93" s="291" t="s">
        <v>121</v>
      </c>
      <c r="AI93" s="324">
        <v>77.2</v>
      </c>
      <c r="AJ93" s="324">
        <v>14.6</v>
      </c>
      <c r="AK93" s="324">
        <v>2.9</v>
      </c>
      <c r="AL93" s="324">
        <v>2.9</v>
      </c>
      <c r="AM93" s="324">
        <v>10.2</v>
      </c>
      <c r="AN93" s="324">
        <v>30</v>
      </c>
      <c r="AO93" s="324">
        <v>43.2</v>
      </c>
      <c r="AP93" s="324">
        <v>69.6</v>
      </c>
      <c r="AQ93" s="324">
        <v>103.9</v>
      </c>
      <c r="AR93" s="324">
        <v>322.3</v>
      </c>
      <c r="AS93" s="324">
        <v>81.3</v>
      </c>
      <c r="AT93" s="324">
        <v>2.1</v>
      </c>
      <c r="AU93" s="324">
        <v>6.1</v>
      </c>
      <c r="AV93" s="324">
        <v>9.9</v>
      </c>
      <c r="AW93" s="324">
        <v>70.6</v>
      </c>
      <c r="AX93" s="324">
        <v>51.06</v>
      </c>
      <c r="AY93" s="324">
        <v>5.92</v>
      </c>
      <c r="AZ93" s="324">
        <v>1.45</v>
      </c>
      <c r="BA93" s="291" t="s">
        <v>289</v>
      </c>
    </row>
    <row r="94" spans="1:53">
      <c r="A94" s="288" t="s">
        <v>195</v>
      </c>
      <c r="B94" s="288" t="s">
        <v>290</v>
      </c>
      <c r="C94" s="283" t="s">
        <v>174</v>
      </c>
      <c r="D94" s="283">
        <v>9.58</v>
      </c>
      <c r="E94" s="283">
        <v>10.65</v>
      </c>
      <c r="F94" s="283">
        <v>10.36</v>
      </c>
      <c r="G94" s="288"/>
      <c r="H94" s="283">
        <v>10.2</v>
      </c>
      <c r="I94" s="283">
        <v>566.51</v>
      </c>
      <c r="J94" s="283">
        <v>16.67</v>
      </c>
      <c r="K94" s="283">
        <v>1</v>
      </c>
      <c r="L94" s="283">
        <v>55.6</v>
      </c>
      <c r="M94" s="283">
        <v>314.98</v>
      </c>
      <c r="N94" s="283">
        <v>18.37</v>
      </c>
      <c r="O94" s="283">
        <v>1</v>
      </c>
      <c r="P94" s="302">
        <v>43999</v>
      </c>
      <c r="Q94" s="302">
        <v>44004</v>
      </c>
      <c r="R94" s="283" t="s">
        <v>196</v>
      </c>
      <c r="S94" s="302">
        <v>44050</v>
      </c>
      <c r="T94" s="302">
        <v>44095</v>
      </c>
      <c r="U94" s="165">
        <v>91</v>
      </c>
      <c r="V94" s="283" t="s">
        <v>197</v>
      </c>
      <c r="W94" s="283" t="s">
        <v>198</v>
      </c>
      <c r="X94" s="283" t="s">
        <v>199</v>
      </c>
      <c r="Y94" s="283" t="s">
        <v>200</v>
      </c>
      <c r="Z94" s="283" t="s">
        <v>201</v>
      </c>
      <c r="AA94" s="283" t="s">
        <v>202</v>
      </c>
      <c r="AB94" s="283">
        <v>0</v>
      </c>
      <c r="AC94" s="283"/>
      <c r="AD94" s="283"/>
      <c r="AE94" s="283">
        <v>0</v>
      </c>
      <c r="AF94" s="283"/>
      <c r="AG94" s="283">
        <v>1</v>
      </c>
      <c r="AH94" s="283"/>
      <c r="AI94" s="283">
        <v>72.5</v>
      </c>
      <c r="AJ94" s="283">
        <v>16.9</v>
      </c>
      <c r="AK94" s="283">
        <v>2.1</v>
      </c>
      <c r="AL94" s="283">
        <v>0.8</v>
      </c>
      <c r="AM94" s="283">
        <v>3.2</v>
      </c>
      <c r="AN94" s="283">
        <v>19.8</v>
      </c>
      <c r="AO94" s="283">
        <v>27.9</v>
      </c>
      <c r="AP94" s="283">
        <v>71</v>
      </c>
      <c r="AQ94" s="283">
        <v>78.4</v>
      </c>
      <c r="AR94" s="283">
        <v>298.4</v>
      </c>
      <c r="AS94" s="283">
        <v>82.7</v>
      </c>
      <c r="AT94" s="283">
        <v>3.1</v>
      </c>
      <c r="AU94" s="283">
        <v>6.4</v>
      </c>
      <c r="AV94" s="283">
        <v>7.8</v>
      </c>
      <c r="AW94" s="283">
        <v>79.8</v>
      </c>
      <c r="AX94" s="283">
        <v>55.6</v>
      </c>
      <c r="AY94" s="283">
        <v>6.4</v>
      </c>
      <c r="AZ94" s="283">
        <v>1.4</v>
      </c>
      <c r="BA94" s="283" t="s">
        <v>204</v>
      </c>
    </row>
    <row r="95" ht="24" spans="1:53">
      <c r="A95" s="288"/>
      <c r="B95" s="288"/>
      <c r="C95" s="283" t="s">
        <v>205</v>
      </c>
      <c r="D95" s="283">
        <v>11.57</v>
      </c>
      <c r="E95" s="283">
        <v>11.47</v>
      </c>
      <c r="F95" s="283">
        <v>12.02</v>
      </c>
      <c r="G95" s="288"/>
      <c r="H95" s="283">
        <v>11.69</v>
      </c>
      <c r="I95" s="283">
        <v>649.29</v>
      </c>
      <c r="J95" s="283">
        <v>21.57</v>
      </c>
      <c r="K95" s="283">
        <v>3</v>
      </c>
      <c r="L95" s="283">
        <v>55.08</v>
      </c>
      <c r="M95" s="283">
        <v>357.63</v>
      </c>
      <c r="N95" s="283">
        <v>20.08</v>
      </c>
      <c r="O95" s="283">
        <v>2</v>
      </c>
      <c r="P95" s="302">
        <v>44013</v>
      </c>
      <c r="Q95" s="302">
        <v>44017</v>
      </c>
      <c r="R95" s="283">
        <v>1</v>
      </c>
      <c r="S95" s="302">
        <v>44052</v>
      </c>
      <c r="T95" s="302">
        <v>44099</v>
      </c>
      <c r="U95" s="165">
        <v>82</v>
      </c>
      <c r="V95" s="283" t="s">
        <v>206</v>
      </c>
      <c r="W95" s="283" t="s">
        <v>198</v>
      </c>
      <c r="X95" s="283" t="s">
        <v>199</v>
      </c>
      <c r="Y95" s="283" t="s">
        <v>207</v>
      </c>
      <c r="Z95" s="283" t="s">
        <v>208</v>
      </c>
      <c r="AA95" s="283" t="s">
        <v>202</v>
      </c>
      <c r="AB95" s="283">
        <v>1</v>
      </c>
      <c r="AC95" s="302">
        <v>44060</v>
      </c>
      <c r="AD95" s="283" t="s">
        <v>209</v>
      </c>
      <c r="AE95" s="283" t="s">
        <v>209</v>
      </c>
      <c r="AF95" s="283">
        <v>1</v>
      </c>
      <c r="AG95" s="283" t="s">
        <v>209</v>
      </c>
      <c r="AH95" s="283" t="s">
        <v>209</v>
      </c>
      <c r="AI95" s="283">
        <v>78.2</v>
      </c>
      <c r="AJ95" s="283">
        <v>17.1</v>
      </c>
      <c r="AK95" s="283">
        <v>2.4</v>
      </c>
      <c r="AL95" s="283">
        <v>3.4</v>
      </c>
      <c r="AM95" s="283">
        <v>7.8</v>
      </c>
      <c r="AN95" s="283">
        <v>21.7</v>
      </c>
      <c r="AO95" s="283">
        <v>33</v>
      </c>
      <c r="AP95" s="283">
        <v>65.68</v>
      </c>
      <c r="AQ95" s="283">
        <v>95.7</v>
      </c>
      <c r="AR95" s="283">
        <v>317</v>
      </c>
      <c r="AS95" s="283">
        <v>79</v>
      </c>
      <c r="AT95" s="283">
        <v>0</v>
      </c>
      <c r="AU95" s="283">
        <v>0.5</v>
      </c>
      <c r="AV95" s="283">
        <v>19.5</v>
      </c>
      <c r="AW95" s="283">
        <v>77.13</v>
      </c>
      <c r="AX95" s="283">
        <v>55.08</v>
      </c>
      <c r="AY95" s="283">
        <v>6.26</v>
      </c>
      <c r="AZ95" s="283">
        <v>1.45</v>
      </c>
      <c r="BA95" s="283" t="s">
        <v>210</v>
      </c>
    </row>
    <row r="96" spans="1:53">
      <c r="A96" s="288"/>
      <c r="B96" s="288"/>
      <c r="C96" s="283" t="s">
        <v>211</v>
      </c>
      <c r="D96" s="165">
        <v>15.14</v>
      </c>
      <c r="E96" s="165">
        <v>15.15</v>
      </c>
      <c r="F96" s="165">
        <v>14.27</v>
      </c>
      <c r="G96" s="288"/>
      <c r="H96" s="283">
        <v>18.32</v>
      </c>
      <c r="I96" s="283">
        <v>825.2</v>
      </c>
      <c r="J96" s="283">
        <v>20.13</v>
      </c>
      <c r="K96" s="283">
        <v>3</v>
      </c>
      <c r="L96" s="283">
        <v>52.2</v>
      </c>
      <c r="M96" s="283">
        <v>430.75</v>
      </c>
      <c r="N96" s="283">
        <v>9.44</v>
      </c>
      <c r="O96" s="283">
        <v>2</v>
      </c>
      <c r="P96" s="302">
        <v>44009</v>
      </c>
      <c r="Q96" s="302">
        <v>44013</v>
      </c>
      <c r="R96" s="283" t="s">
        <v>196</v>
      </c>
      <c r="S96" s="302">
        <v>44051</v>
      </c>
      <c r="T96" s="302">
        <v>44099</v>
      </c>
      <c r="U96" s="165">
        <v>86</v>
      </c>
      <c r="V96" s="283" t="s">
        <v>197</v>
      </c>
      <c r="W96" s="283" t="s">
        <v>198</v>
      </c>
      <c r="X96" s="283" t="s">
        <v>199</v>
      </c>
      <c r="Y96" s="283"/>
      <c r="Z96" s="283" t="s">
        <v>202</v>
      </c>
      <c r="AA96" s="283" t="s">
        <v>201</v>
      </c>
      <c r="AB96" s="283">
        <v>3</v>
      </c>
      <c r="AC96" s="302">
        <v>44063</v>
      </c>
      <c r="AD96" s="283">
        <v>0</v>
      </c>
      <c r="AE96" s="283">
        <v>0</v>
      </c>
      <c r="AF96" s="283">
        <v>5</v>
      </c>
      <c r="AG96" s="283">
        <v>5</v>
      </c>
      <c r="AH96" s="283"/>
      <c r="AI96" s="283">
        <v>67.7</v>
      </c>
      <c r="AJ96" s="283">
        <v>15.1</v>
      </c>
      <c r="AK96" s="283">
        <v>5.5</v>
      </c>
      <c r="AL96" s="283">
        <v>1.8</v>
      </c>
      <c r="AM96" s="283">
        <v>5.6</v>
      </c>
      <c r="AN96" s="283">
        <v>31.6</v>
      </c>
      <c r="AO96" s="283">
        <v>38.9</v>
      </c>
      <c r="AP96" s="283">
        <v>80.6</v>
      </c>
      <c r="AQ96" s="283">
        <v>109.8</v>
      </c>
      <c r="AR96" s="283">
        <v>292.1</v>
      </c>
      <c r="AS96" s="283">
        <v>20.5</v>
      </c>
      <c r="AT96" s="283">
        <v>26.5</v>
      </c>
      <c r="AU96" s="283">
        <v>43.5</v>
      </c>
      <c r="AV96" s="283">
        <v>9.5</v>
      </c>
      <c r="AW96" s="283">
        <v>68.8</v>
      </c>
      <c r="AX96" s="283">
        <v>52.2</v>
      </c>
      <c r="AY96" s="283">
        <v>6.4</v>
      </c>
      <c r="AZ96" s="283">
        <v>1.42</v>
      </c>
      <c r="BA96" s="283" t="s">
        <v>213</v>
      </c>
    </row>
    <row r="97" ht="24" spans="1:53">
      <c r="A97" s="288"/>
      <c r="B97" s="288"/>
      <c r="C97" s="283" t="s">
        <v>176</v>
      </c>
      <c r="D97" s="283">
        <v>12.44</v>
      </c>
      <c r="E97" s="283">
        <v>12.84</v>
      </c>
      <c r="F97" s="283">
        <v>11</v>
      </c>
      <c r="G97" s="288"/>
      <c r="H97" s="283">
        <v>12.09</v>
      </c>
      <c r="I97" s="283">
        <v>671.89</v>
      </c>
      <c r="J97" s="283">
        <v>4.98</v>
      </c>
      <c r="K97" s="283">
        <v>7</v>
      </c>
      <c r="L97" s="283">
        <v>47.95</v>
      </c>
      <c r="M97" s="283">
        <v>322.17</v>
      </c>
      <c r="N97" s="283">
        <v>12.61</v>
      </c>
      <c r="O97" s="283">
        <v>7</v>
      </c>
      <c r="P97" s="302">
        <v>44006</v>
      </c>
      <c r="Q97" s="302">
        <v>44013</v>
      </c>
      <c r="R97" s="283">
        <v>1</v>
      </c>
      <c r="S97" s="302">
        <v>44048</v>
      </c>
      <c r="T97" s="302">
        <v>44104</v>
      </c>
      <c r="U97" s="165">
        <v>91</v>
      </c>
      <c r="V97" s="283" t="s">
        <v>197</v>
      </c>
      <c r="W97" s="283" t="s">
        <v>198</v>
      </c>
      <c r="X97" s="283" t="s">
        <v>199</v>
      </c>
      <c r="Y97" s="283" t="s">
        <v>214</v>
      </c>
      <c r="Z97" s="283" t="s">
        <v>208</v>
      </c>
      <c r="AA97" s="283" t="s">
        <v>202</v>
      </c>
      <c r="AB97" s="283">
        <v>3</v>
      </c>
      <c r="AC97" s="283"/>
      <c r="AD97" s="283">
        <v>1.82</v>
      </c>
      <c r="AE97" s="283">
        <v>0.45</v>
      </c>
      <c r="AF97" s="283">
        <v>2.73</v>
      </c>
      <c r="AG97" s="283">
        <v>0.68</v>
      </c>
      <c r="AH97" s="283"/>
      <c r="AI97" s="283">
        <v>69.5</v>
      </c>
      <c r="AJ97" s="283">
        <v>14.3</v>
      </c>
      <c r="AK97" s="283">
        <v>2.6</v>
      </c>
      <c r="AL97" s="283">
        <v>1.5</v>
      </c>
      <c r="AM97" s="283">
        <v>9.6</v>
      </c>
      <c r="AN97" s="283">
        <v>22.1</v>
      </c>
      <c r="AO97" s="283">
        <v>33.2</v>
      </c>
      <c r="AP97" s="283">
        <v>66.6</v>
      </c>
      <c r="AQ97" s="283">
        <v>71.6</v>
      </c>
      <c r="AR97" s="283">
        <v>377</v>
      </c>
      <c r="AS97" s="283">
        <v>77.2</v>
      </c>
      <c r="AT97" s="283">
        <v>3.3</v>
      </c>
      <c r="AU97" s="283">
        <v>1.5</v>
      </c>
      <c r="AV97" s="283">
        <v>18</v>
      </c>
      <c r="AW97" s="283">
        <v>70.4</v>
      </c>
      <c r="AX97" s="283">
        <v>47.95</v>
      </c>
      <c r="AY97" s="283">
        <v>5.58</v>
      </c>
      <c r="AZ97" s="283">
        <v>1.38</v>
      </c>
      <c r="BA97" s="283" t="s">
        <v>157</v>
      </c>
    </row>
    <row r="98" ht="24" spans="1:53">
      <c r="A98" s="288"/>
      <c r="B98" s="288"/>
      <c r="C98" s="283" t="s">
        <v>184</v>
      </c>
      <c r="D98" s="283">
        <v>13.36</v>
      </c>
      <c r="E98" s="283">
        <v>12.97</v>
      </c>
      <c r="F98" s="283">
        <v>12.68</v>
      </c>
      <c r="G98" s="288"/>
      <c r="H98" s="283">
        <v>13</v>
      </c>
      <c r="I98" s="283">
        <v>722.44</v>
      </c>
      <c r="J98" s="283">
        <v>1.69</v>
      </c>
      <c r="K98" s="283">
        <v>9</v>
      </c>
      <c r="L98" s="283">
        <v>51.5</v>
      </c>
      <c r="M98" s="283">
        <v>372.06</v>
      </c>
      <c r="N98" s="283">
        <v>0.72</v>
      </c>
      <c r="O98" s="283">
        <v>9</v>
      </c>
      <c r="P98" s="302">
        <v>44009</v>
      </c>
      <c r="Q98" s="302">
        <v>44014</v>
      </c>
      <c r="R98" s="283">
        <v>1</v>
      </c>
      <c r="S98" s="302">
        <v>44052</v>
      </c>
      <c r="T98" s="302">
        <v>44092</v>
      </c>
      <c r="U98" s="165">
        <v>78</v>
      </c>
      <c r="V98" s="283" t="s">
        <v>197</v>
      </c>
      <c r="W98" s="283"/>
      <c r="X98" s="283" t="s">
        <v>199</v>
      </c>
      <c r="Y98" s="283" t="s">
        <v>281</v>
      </c>
      <c r="Z98" s="283" t="s">
        <v>208</v>
      </c>
      <c r="AA98" s="283" t="s">
        <v>202</v>
      </c>
      <c r="AB98" s="283">
        <v>0</v>
      </c>
      <c r="AC98" s="283">
        <v>0</v>
      </c>
      <c r="AD98" s="283"/>
      <c r="AE98" s="283">
        <v>0</v>
      </c>
      <c r="AF98" s="283"/>
      <c r="AG98" s="283"/>
      <c r="AH98" s="283"/>
      <c r="AI98" s="283">
        <v>64.8</v>
      </c>
      <c r="AJ98" s="283">
        <v>13.3</v>
      </c>
      <c r="AK98" s="283">
        <v>2</v>
      </c>
      <c r="AL98" s="283">
        <v>2.6</v>
      </c>
      <c r="AM98" s="283">
        <v>9.1</v>
      </c>
      <c r="AN98" s="283">
        <v>28.8</v>
      </c>
      <c r="AO98" s="283">
        <v>40.6</v>
      </c>
      <c r="AP98" s="283">
        <v>71.1</v>
      </c>
      <c r="AQ98" s="283">
        <v>110.8</v>
      </c>
      <c r="AR98" s="283">
        <v>328.8</v>
      </c>
      <c r="AS98" s="283">
        <v>78.2</v>
      </c>
      <c r="AT98" s="283">
        <v>6.5</v>
      </c>
      <c r="AU98" s="283">
        <v>5.6</v>
      </c>
      <c r="AV98" s="283">
        <v>9.8</v>
      </c>
      <c r="AW98" s="283">
        <v>80.44</v>
      </c>
      <c r="AX98" s="283">
        <v>51.5</v>
      </c>
      <c r="AY98" s="283">
        <v>6.1</v>
      </c>
      <c r="AZ98" s="283">
        <v>1.35</v>
      </c>
      <c r="BA98" s="283" t="s">
        <v>216</v>
      </c>
    </row>
    <row r="99" ht="24" spans="1:53">
      <c r="A99" s="288"/>
      <c r="B99" s="288"/>
      <c r="C99" s="283" t="s">
        <v>178</v>
      </c>
      <c r="D99" s="283">
        <v>12.8</v>
      </c>
      <c r="E99" s="283">
        <v>13.5</v>
      </c>
      <c r="F99" s="283">
        <v>12.7</v>
      </c>
      <c r="G99" s="288"/>
      <c r="H99" s="283">
        <v>13</v>
      </c>
      <c r="I99" s="283">
        <v>722.26</v>
      </c>
      <c r="J99" s="283">
        <v>4.28</v>
      </c>
      <c r="K99" s="283">
        <v>3</v>
      </c>
      <c r="L99" s="283">
        <v>51.7</v>
      </c>
      <c r="M99" s="283">
        <v>373.41</v>
      </c>
      <c r="N99" s="283">
        <v>1.34</v>
      </c>
      <c r="O99" s="283">
        <v>6</v>
      </c>
      <c r="P99" s="302">
        <v>44004</v>
      </c>
      <c r="Q99" s="302">
        <v>44009</v>
      </c>
      <c r="R99" s="283" t="s">
        <v>217</v>
      </c>
      <c r="S99" s="302">
        <v>44052</v>
      </c>
      <c r="T99" s="302">
        <v>44102</v>
      </c>
      <c r="U99" s="165">
        <v>93</v>
      </c>
      <c r="V99" s="283" t="s">
        <v>291</v>
      </c>
      <c r="W99" s="283" t="s">
        <v>198</v>
      </c>
      <c r="X99" s="283" t="s">
        <v>199</v>
      </c>
      <c r="Y99" s="283" t="s">
        <v>200</v>
      </c>
      <c r="Z99" s="283" t="s">
        <v>201</v>
      </c>
      <c r="AA99" s="283" t="s">
        <v>202</v>
      </c>
      <c r="AB99" s="283">
        <v>2</v>
      </c>
      <c r="AC99" s="302">
        <v>44065</v>
      </c>
      <c r="AD99" s="283">
        <v>0</v>
      </c>
      <c r="AE99" s="283">
        <v>0</v>
      </c>
      <c r="AF99" s="283">
        <v>0</v>
      </c>
      <c r="AG99" s="283">
        <v>0</v>
      </c>
      <c r="AH99" s="283" t="s">
        <v>121</v>
      </c>
      <c r="AI99" s="283">
        <v>77.9</v>
      </c>
      <c r="AJ99" s="283">
        <v>20.8</v>
      </c>
      <c r="AK99" s="283">
        <v>3.1</v>
      </c>
      <c r="AL99" s="283">
        <v>4.1</v>
      </c>
      <c r="AM99" s="283">
        <v>11.7</v>
      </c>
      <c r="AN99" s="283">
        <v>24.8</v>
      </c>
      <c r="AO99" s="283">
        <v>40.6</v>
      </c>
      <c r="AP99" s="283">
        <v>61.8</v>
      </c>
      <c r="AQ99" s="283">
        <v>111.6</v>
      </c>
      <c r="AR99" s="283">
        <v>316.4</v>
      </c>
      <c r="AS99" s="283">
        <v>69.8</v>
      </c>
      <c r="AT99" s="283">
        <v>7.3</v>
      </c>
      <c r="AU99" s="283">
        <v>5.7</v>
      </c>
      <c r="AV99" s="283">
        <v>17.2</v>
      </c>
      <c r="AW99" s="283">
        <v>81.3</v>
      </c>
      <c r="AX99" s="283">
        <v>51.7</v>
      </c>
      <c r="AY99" s="283">
        <v>6.14</v>
      </c>
      <c r="AZ99" s="283">
        <v>1.34</v>
      </c>
      <c r="BA99" s="283" t="s">
        <v>219</v>
      </c>
    </row>
    <row r="100" ht="24" spans="1:53">
      <c r="A100" s="288"/>
      <c r="B100" s="288"/>
      <c r="C100" s="283" t="s">
        <v>186</v>
      </c>
      <c r="D100" s="283">
        <v>16.21</v>
      </c>
      <c r="E100" s="283">
        <v>16.35</v>
      </c>
      <c r="F100" s="283">
        <v>16.91</v>
      </c>
      <c r="G100" s="288"/>
      <c r="H100" s="283">
        <v>16.49</v>
      </c>
      <c r="I100" s="283">
        <v>916.16</v>
      </c>
      <c r="J100" s="283">
        <v>8.2</v>
      </c>
      <c r="K100" s="283">
        <v>1</v>
      </c>
      <c r="L100" s="283">
        <v>48.73</v>
      </c>
      <c r="M100" s="283">
        <v>446.44</v>
      </c>
      <c r="N100" s="283">
        <v>3.73</v>
      </c>
      <c r="O100" s="283">
        <v>1</v>
      </c>
      <c r="P100" s="302">
        <v>44003</v>
      </c>
      <c r="Q100" s="302">
        <v>44009</v>
      </c>
      <c r="R100" s="283">
        <v>1</v>
      </c>
      <c r="S100" s="302">
        <v>44048</v>
      </c>
      <c r="T100" s="302">
        <v>44100</v>
      </c>
      <c r="U100" s="165">
        <v>91</v>
      </c>
      <c r="V100" s="283" t="s">
        <v>197</v>
      </c>
      <c r="W100" s="283" t="s">
        <v>198</v>
      </c>
      <c r="X100" s="283" t="s">
        <v>199</v>
      </c>
      <c r="Y100" s="283" t="s">
        <v>207</v>
      </c>
      <c r="Z100" s="283" t="s">
        <v>208</v>
      </c>
      <c r="AA100" s="283" t="s">
        <v>202</v>
      </c>
      <c r="AB100" s="283">
        <v>2</v>
      </c>
      <c r="AC100" s="302">
        <v>44065</v>
      </c>
      <c r="AD100" s="283">
        <v>0</v>
      </c>
      <c r="AE100" s="283">
        <v>0</v>
      </c>
      <c r="AF100" s="283">
        <v>0</v>
      </c>
      <c r="AG100" s="283">
        <v>0</v>
      </c>
      <c r="AH100" s="283" t="s">
        <v>121</v>
      </c>
      <c r="AI100" s="283">
        <v>48.9</v>
      </c>
      <c r="AJ100" s="283">
        <v>12.3</v>
      </c>
      <c r="AK100" s="283">
        <v>2.8</v>
      </c>
      <c r="AL100" s="283">
        <v>1.4</v>
      </c>
      <c r="AM100" s="283">
        <v>7.2</v>
      </c>
      <c r="AN100" s="283">
        <v>30.6</v>
      </c>
      <c r="AO100" s="283">
        <v>39.2</v>
      </c>
      <c r="AP100" s="283">
        <v>78.06</v>
      </c>
      <c r="AQ100" s="283">
        <v>120.87</v>
      </c>
      <c r="AR100" s="283">
        <v>238</v>
      </c>
      <c r="AS100" s="283">
        <v>87.77</v>
      </c>
      <c r="AT100" s="283">
        <v>1.47</v>
      </c>
      <c r="AU100" s="283">
        <v>0</v>
      </c>
      <c r="AV100" s="283">
        <v>10.76</v>
      </c>
      <c r="AW100" s="283">
        <v>65.74</v>
      </c>
      <c r="AX100" s="283">
        <v>48.73</v>
      </c>
      <c r="AY100" s="283">
        <v>6.7</v>
      </c>
      <c r="AZ100" s="283">
        <v>1.34</v>
      </c>
      <c r="BA100" s="283" t="s">
        <v>157</v>
      </c>
    </row>
    <row r="101" ht="24" spans="1:53">
      <c r="A101" s="288"/>
      <c r="B101" s="288"/>
      <c r="C101" s="170" t="s">
        <v>142</v>
      </c>
      <c r="D101" s="291">
        <v>13.01</v>
      </c>
      <c r="E101" s="291">
        <v>13.28</v>
      </c>
      <c r="F101" s="291">
        <v>12.85</v>
      </c>
      <c r="G101" s="288"/>
      <c r="H101" s="291">
        <v>13.05</v>
      </c>
      <c r="I101" s="291">
        <v>724.82</v>
      </c>
      <c r="J101" s="291">
        <v>10.38</v>
      </c>
      <c r="K101" s="291">
        <v>2</v>
      </c>
      <c r="L101" s="291">
        <v>51.82</v>
      </c>
      <c r="M101" s="291">
        <v>375.6</v>
      </c>
      <c r="N101" s="291">
        <v>8.64</v>
      </c>
      <c r="O101" s="291">
        <v>1</v>
      </c>
      <c r="P101" s="291" t="s">
        <v>220</v>
      </c>
      <c r="Q101" s="291" t="s">
        <v>292</v>
      </c>
      <c r="R101" s="291">
        <v>1</v>
      </c>
      <c r="S101" s="291" t="s">
        <v>293</v>
      </c>
      <c r="T101" s="291" t="s">
        <v>294</v>
      </c>
      <c r="U101" s="291">
        <v>87.4</v>
      </c>
      <c r="V101" s="291" t="s">
        <v>224</v>
      </c>
      <c r="W101" s="291" t="s">
        <v>225</v>
      </c>
      <c r="X101" s="291" t="s">
        <v>226</v>
      </c>
      <c r="Y101" s="291" t="s">
        <v>227</v>
      </c>
      <c r="Z101" s="291" t="s">
        <v>228</v>
      </c>
      <c r="AA101" s="291" t="s">
        <v>229</v>
      </c>
      <c r="AB101" s="291" t="s">
        <v>128</v>
      </c>
      <c r="AC101" s="291" t="s">
        <v>121</v>
      </c>
      <c r="AD101" s="291" t="s">
        <v>121</v>
      </c>
      <c r="AE101" s="291" t="s">
        <v>121</v>
      </c>
      <c r="AF101" s="291" t="s">
        <v>121</v>
      </c>
      <c r="AG101" s="291" t="s">
        <v>121</v>
      </c>
      <c r="AH101" s="291" t="s">
        <v>121</v>
      </c>
      <c r="AI101" s="291">
        <v>68.5</v>
      </c>
      <c r="AJ101" s="291">
        <v>15.7</v>
      </c>
      <c r="AK101" s="291">
        <v>2.9</v>
      </c>
      <c r="AL101" s="291">
        <v>2.2</v>
      </c>
      <c r="AM101" s="291">
        <v>7.7</v>
      </c>
      <c r="AN101" s="291">
        <v>25.6</v>
      </c>
      <c r="AO101" s="291">
        <v>36.2</v>
      </c>
      <c r="AP101" s="291">
        <v>70.7</v>
      </c>
      <c r="AQ101" s="291">
        <v>99.8</v>
      </c>
      <c r="AR101" s="291">
        <v>309.7</v>
      </c>
      <c r="AS101" s="291">
        <v>70.7</v>
      </c>
      <c r="AT101" s="291">
        <v>6.9</v>
      </c>
      <c r="AU101" s="291">
        <v>9</v>
      </c>
      <c r="AV101" s="291">
        <v>13.2</v>
      </c>
      <c r="AW101" s="291">
        <v>74.8</v>
      </c>
      <c r="AX101" s="291">
        <v>51.82</v>
      </c>
      <c r="AY101" s="291">
        <v>6.2</v>
      </c>
      <c r="AZ101" s="291">
        <v>1.38</v>
      </c>
      <c r="BA101" s="291" t="s">
        <v>162</v>
      </c>
    </row>
    <row r="102" ht="14.25" spans="1:53">
      <c r="A102" s="335" t="s">
        <v>295</v>
      </c>
      <c r="B102" s="336" t="s">
        <v>296</v>
      </c>
      <c r="C102" s="337" t="s">
        <v>297</v>
      </c>
      <c r="D102" s="337">
        <v>12.63</v>
      </c>
      <c r="E102" s="337">
        <v>12.21</v>
      </c>
      <c r="F102" s="337">
        <v>13.02</v>
      </c>
      <c r="G102" s="337">
        <v>12.62</v>
      </c>
      <c r="H102" s="334"/>
      <c r="I102" s="337">
        <v>701.15</v>
      </c>
      <c r="J102" s="337">
        <v>9.39</v>
      </c>
      <c r="K102" s="337">
        <v>5</v>
      </c>
      <c r="L102" s="337">
        <v>53.21</v>
      </c>
      <c r="M102" s="337">
        <v>373.08</v>
      </c>
      <c r="N102" s="337">
        <v>7.69</v>
      </c>
      <c r="O102" s="337">
        <v>5</v>
      </c>
      <c r="P102" s="339">
        <v>44013</v>
      </c>
      <c r="Q102" s="339">
        <v>44017</v>
      </c>
      <c r="R102" s="339">
        <v>43831</v>
      </c>
      <c r="S102" s="339">
        <v>44056</v>
      </c>
      <c r="T102" s="339">
        <v>44104</v>
      </c>
      <c r="U102" s="175">
        <v>87</v>
      </c>
      <c r="V102" s="341" t="s">
        <v>258</v>
      </c>
      <c r="W102" s="341" t="s">
        <v>298</v>
      </c>
      <c r="X102" s="341" t="s">
        <v>250</v>
      </c>
      <c r="Y102" s="341" t="s">
        <v>268</v>
      </c>
      <c r="Z102" s="341" t="s">
        <v>252</v>
      </c>
      <c r="AA102" s="341" t="s">
        <v>253</v>
      </c>
      <c r="AB102" s="341" t="s">
        <v>299</v>
      </c>
      <c r="AC102" s="341">
        <v>0</v>
      </c>
      <c r="AD102" s="341">
        <v>0</v>
      </c>
      <c r="AE102" s="175">
        <v>0</v>
      </c>
      <c r="AF102" s="175">
        <v>0</v>
      </c>
      <c r="AG102" s="175">
        <v>0</v>
      </c>
      <c r="AH102" s="175" t="s">
        <v>299</v>
      </c>
      <c r="AI102" s="344">
        <v>56.8</v>
      </c>
      <c r="AJ102" s="344">
        <v>14.5</v>
      </c>
      <c r="AK102" s="344">
        <v>2.3</v>
      </c>
      <c r="AL102" s="344">
        <v>2.3</v>
      </c>
      <c r="AM102" s="344">
        <v>1.8</v>
      </c>
      <c r="AN102" s="344">
        <v>30</v>
      </c>
      <c r="AO102" s="344">
        <v>34.1</v>
      </c>
      <c r="AP102" s="344">
        <v>88</v>
      </c>
      <c r="AQ102" s="344">
        <v>98.4</v>
      </c>
      <c r="AR102" s="344">
        <v>369</v>
      </c>
      <c r="AS102" s="344">
        <v>98.7</v>
      </c>
      <c r="AT102" s="344">
        <v>0</v>
      </c>
      <c r="AU102" s="344">
        <v>0</v>
      </c>
      <c r="AV102" s="344">
        <v>1.3</v>
      </c>
      <c r="AW102" s="344">
        <v>81</v>
      </c>
      <c r="AX102" s="344">
        <v>53.21</v>
      </c>
      <c r="AY102" s="344">
        <v>5.9</v>
      </c>
      <c r="AZ102" s="344">
        <v>1.33</v>
      </c>
      <c r="BA102" s="344" t="s">
        <v>265</v>
      </c>
    </row>
    <row r="103" ht="14.25" spans="1:53">
      <c r="A103" s="335"/>
      <c r="B103" s="336"/>
      <c r="C103" s="337" t="s">
        <v>300</v>
      </c>
      <c r="D103" s="337">
        <v>13.15</v>
      </c>
      <c r="E103" s="337">
        <v>12.96</v>
      </c>
      <c r="F103" s="337">
        <v>13.52</v>
      </c>
      <c r="G103" s="337">
        <v>13.21</v>
      </c>
      <c r="H103" s="334"/>
      <c r="I103" s="337">
        <v>733.93</v>
      </c>
      <c r="J103" s="337">
        <v>4.34</v>
      </c>
      <c r="K103" s="337">
        <v>7</v>
      </c>
      <c r="L103" s="337">
        <v>53.28</v>
      </c>
      <c r="M103" s="337">
        <v>391.04</v>
      </c>
      <c r="N103" s="337">
        <v>3.01</v>
      </c>
      <c r="O103" s="337">
        <v>6</v>
      </c>
      <c r="P103" s="339">
        <v>44003</v>
      </c>
      <c r="Q103" s="339">
        <v>44008</v>
      </c>
      <c r="R103" s="339">
        <v>43831</v>
      </c>
      <c r="S103" s="339">
        <v>44049</v>
      </c>
      <c r="T103" s="339">
        <v>44098</v>
      </c>
      <c r="U103" s="175">
        <v>90</v>
      </c>
      <c r="V103" s="341" t="s">
        <v>258</v>
      </c>
      <c r="W103" s="341" t="s">
        <v>298</v>
      </c>
      <c r="X103" s="341" t="s">
        <v>250</v>
      </c>
      <c r="Y103" s="341" t="s">
        <v>268</v>
      </c>
      <c r="Z103" s="341" t="s">
        <v>252</v>
      </c>
      <c r="AA103" s="341" t="s">
        <v>253</v>
      </c>
      <c r="AB103" s="341" t="s">
        <v>301</v>
      </c>
      <c r="AC103" s="343">
        <v>44045</v>
      </c>
      <c r="AD103" s="341">
        <v>0</v>
      </c>
      <c r="AE103" s="175">
        <v>0</v>
      </c>
      <c r="AF103" s="175">
        <v>0</v>
      </c>
      <c r="AG103" s="175">
        <v>0</v>
      </c>
      <c r="AH103" s="175" t="s">
        <v>121</v>
      </c>
      <c r="AI103" s="344">
        <v>91.3</v>
      </c>
      <c r="AJ103" s="344">
        <v>16.7</v>
      </c>
      <c r="AK103" s="344">
        <v>1.3</v>
      </c>
      <c r="AL103" s="344">
        <v>1.8</v>
      </c>
      <c r="AM103" s="344">
        <v>3</v>
      </c>
      <c r="AN103" s="344">
        <v>26</v>
      </c>
      <c r="AO103" s="344">
        <v>30.8</v>
      </c>
      <c r="AP103" s="344">
        <v>84.4</v>
      </c>
      <c r="AQ103" s="344">
        <v>106.3</v>
      </c>
      <c r="AR103" s="344">
        <v>273</v>
      </c>
      <c r="AS103" s="344">
        <v>90</v>
      </c>
      <c r="AT103" s="344">
        <v>0</v>
      </c>
      <c r="AU103" s="344">
        <v>0</v>
      </c>
      <c r="AV103" s="344">
        <v>10</v>
      </c>
      <c r="AW103" s="344">
        <v>80.9</v>
      </c>
      <c r="AX103" s="344">
        <v>53.28</v>
      </c>
      <c r="AY103" s="344">
        <v>5.7</v>
      </c>
      <c r="AZ103" s="344">
        <v>1.32</v>
      </c>
      <c r="BA103" s="344" t="s">
        <v>265</v>
      </c>
    </row>
    <row r="104" ht="14.25" spans="1:53">
      <c r="A104" s="335"/>
      <c r="B104" s="336"/>
      <c r="C104" s="337" t="s">
        <v>246</v>
      </c>
      <c r="D104" s="337">
        <v>16.26</v>
      </c>
      <c r="E104" s="337">
        <v>15.7</v>
      </c>
      <c r="F104" s="337">
        <v>16.8</v>
      </c>
      <c r="G104" s="337">
        <v>16.25</v>
      </c>
      <c r="H104" s="334"/>
      <c r="I104" s="337">
        <v>903.01</v>
      </c>
      <c r="J104" s="337">
        <v>16.93</v>
      </c>
      <c r="K104" s="337">
        <v>2</v>
      </c>
      <c r="L104" s="337">
        <v>56.35</v>
      </c>
      <c r="M104" s="337">
        <v>508.85</v>
      </c>
      <c r="N104" s="337">
        <v>23.27</v>
      </c>
      <c r="O104" s="337">
        <v>1</v>
      </c>
      <c r="P104" s="339">
        <v>44006</v>
      </c>
      <c r="Q104" s="339">
        <v>44011</v>
      </c>
      <c r="R104" s="182" t="s">
        <v>247</v>
      </c>
      <c r="S104" s="339">
        <v>44047</v>
      </c>
      <c r="T104" s="339">
        <v>44092</v>
      </c>
      <c r="U104" s="175">
        <v>81</v>
      </c>
      <c r="V104" s="341" t="s">
        <v>263</v>
      </c>
      <c r="W104" s="341" t="s">
        <v>298</v>
      </c>
      <c r="X104" s="341" t="s">
        <v>250</v>
      </c>
      <c r="Y104" s="341" t="s">
        <v>251</v>
      </c>
      <c r="Z104" s="341" t="s">
        <v>252</v>
      </c>
      <c r="AA104" s="341" t="s">
        <v>253</v>
      </c>
      <c r="AB104" s="341">
        <v>1</v>
      </c>
      <c r="AC104" s="341" t="s">
        <v>302</v>
      </c>
      <c r="AD104" s="341"/>
      <c r="AE104" s="175"/>
      <c r="AF104" s="175"/>
      <c r="AG104" s="175"/>
      <c r="AH104" s="175"/>
      <c r="AI104" s="344">
        <v>80.6</v>
      </c>
      <c r="AJ104" s="344">
        <v>16.5</v>
      </c>
      <c r="AK104" s="344">
        <v>2.7</v>
      </c>
      <c r="AL104" s="344">
        <v>0.5</v>
      </c>
      <c r="AM104" s="344">
        <v>3.7</v>
      </c>
      <c r="AN104" s="344">
        <v>28.8</v>
      </c>
      <c r="AO104" s="344">
        <v>33</v>
      </c>
      <c r="AP104" s="344">
        <v>87.3</v>
      </c>
      <c r="AQ104" s="344">
        <v>122.2</v>
      </c>
      <c r="AR104" s="344">
        <v>250</v>
      </c>
      <c r="AS104" s="344">
        <v>94.3</v>
      </c>
      <c r="AT104" s="344">
        <v>1.2</v>
      </c>
      <c r="AU104" s="344">
        <v>3</v>
      </c>
      <c r="AV104" s="344">
        <v>1.5</v>
      </c>
      <c r="AW104" s="344">
        <v>91.7</v>
      </c>
      <c r="AX104" s="344">
        <v>56.35</v>
      </c>
      <c r="AY104" s="344">
        <v>6.33</v>
      </c>
      <c r="AZ104" s="344">
        <v>1.48</v>
      </c>
      <c r="BA104" s="344" t="s">
        <v>303</v>
      </c>
    </row>
    <row r="105" ht="22.5" spans="1:53">
      <c r="A105" s="335"/>
      <c r="B105" s="336"/>
      <c r="C105" s="337" t="s">
        <v>257</v>
      </c>
      <c r="D105" s="337">
        <v>13.85</v>
      </c>
      <c r="E105" s="337">
        <v>14.38</v>
      </c>
      <c r="F105" s="337">
        <v>14.22</v>
      </c>
      <c r="G105" s="337">
        <v>14.15</v>
      </c>
      <c r="H105" s="334"/>
      <c r="I105" s="337">
        <v>786.04</v>
      </c>
      <c r="J105" s="337">
        <v>28.15</v>
      </c>
      <c r="K105" s="337">
        <v>1</v>
      </c>
      <c r="L105" s="337">
        <v>48.97</v>
      </c>
      <c r="M105" s="337">
        <v>384.92</v>
      </c>
      <c r="N105" s="337">
        <v>11.19</v>
      </c>
      <c r="O105" s="337">
        <v>4</v>
      </c>
      <c r="P105" s="339">
        <v>44009</v>
      </c>
      <c r="Q105" s="339">
        <v>44016</v>
      </c>
      <c r="R105" s="339">
        <v>43832</v>
      </c>
      <c r="S105" s="339">
        <v>44048</v>
      </c>
      <c r="T105" s="339">
        <v>44093</v>
      </c>
      <c r="U105" s="175">
        <v>77</v>
      </c>
      <c r="V105" s="341" t="s">
        <v>263</v>
      </c>
      <c r="W105" s="341" t="s">
        <v>298</v>
      </c>
      <c r="X105" s="341" t="s">
        <v>250</v>
      </c>
      <c r="Y105" s="341" t="s">
        <v>259</v>
      </c>
      <c r="Z105" s="341" t="s">
        <v>264</v>
      </c>
      <c r="AA105" s="341" t="s">
        <v>253</v>
      </c>
      <c r="AB105" s="341">
        <v>0</v>
      </c>
      <c r="AC105" s="343">
        <v>44053</v>
      </c>
      <c r="AD105" s="341" t="s">
        <v>209</v>
      </c>
      <c r="AE105" s="175" t="s">
        <v>209</v>
      </c>
      <c r="AF105" s="175" t="s">
        <v>209</v>
      </c>
      <c r="AG105" s="175" t="s">
        <v>209</v>
      </c>
      <c r="AH105" s="175" t="s">
        <v>209</v>
      </c>
      <c r="AI105" s="344">
        <v>77.7</v>
      </c>
      <c r="AJ105" s="344">
        <v>14.3</v>
      </c>
      <c r="AK105" s="344">
        <v>1.6</v>
      </c>
      <c r="AL105" s="344">
        <v>4.8</v>
      </c>
      <c r="AM105" s="344">
        <v>6.9</v>
      </c>
      <c r="AN105" s="344">
        <v>22</v>
      </c>
      <c r="AO105" s="344">
        <v>33.7</v>
      </c>
      <c r="AP105" s="344">
        <v>65.3</v>
      </c>
      <c r="AQ105" s="344">
        <v>106.3</v>
      </c>
      <c r="AR105" s="344">
        <v>259</v>
      </c>
      <c r="AS105" s="344">
        <v>84</v>
      </c>
      <c r="AT105" s="344">
        <v>0</v>
      </c>
      <c r="AU105" s="344">
        <v>10</v>
      </c>
      <c r="AV105" s="344">
        <v>6</v>
      </c>
      <c r="AW105" s="344">
        <v>85</v>
      </c>
      <c r="AX105" s="344">
        <v>48.97</v>
      </c>
      <c r="AY105" s="344">
        <v>6.73</v>
      </c>
      <c r="AZ105" s="344">
        <v>1.44</v>
      </c>
      <c r="BA105" s="344" t="s">
        <v>261</v>
      </c>
    </row>
    <row r="106" ht="14.25" spans="1:53">
      <c r="A106" s="335"/>
      <c r="B106" s="336"/>
      <c r="C106" s="337" t="s">
        <v>304</v>
      </c>
      <c r="D106" s="337">
        <v>14.16</v>
      </c>
      <c r="E106" s="337">
        <v>13.91</v>
      </c>
      <c r="F106" s="337">
        <v>16.84</v>
      </c>
      <c r="G106" s="337">
        <v>14.97</v>
      </c>
      <c r="H106" s="334"/>
      <c r="I106" s="337">
        <v>831.79</v>
      </c>
      <c r="J106" s="337">
        <v>12.05</v>
      </c>
      <c r="K106" s="337">
        <v>4</v>
      </c>
      <c r="L106" s="337">
        <v>44.4</v>
      </c>
      <c r="M106" s="337">
        <v>369.31</v>
      </c>
      <c r="N106" s="337">
        <v>-3.02</v>
      </c>
      <c r="O106" s="337">
        <v>7</v>
      </c>
      <c r="P106" s="339">
        <v>44003</v>
      </c>
      <c r="Q106" s="339">
        <v>44007</v>
      </c>
      <c r="R106" s="182" t="s">
        <v>247</v>
      </c>
      <c r="S106" s="339">
        <v>44051</v>
      </c>
      <c r="T106" s="339">
        <v>44099</v>
      </c>
      <c r="U106" s="175">
        <v>92</v>
      </c>
      <c r="V106" s="175" t="s">
        <v>263</v>
      </c>
      <c r="W106" s="175" t="s">
        <v>298</v>
      </c>
      <c r="X106" s="175" t="s">
        <v>250</v>
      </c>
      <c r="Y106" s="175" t="s">
        <v>268</v>
      </c>
      <c r="Z106" s="175" t="s">
        <v>252</v>
      </c>
      <c r="AA106" s="175" t="s">
        <v>253</v>
      </c>
      <c r="AB106" s="175">
        <v>0</v>
      </c>
      <c r="AC106" s="175">
        <v>0</v>
      </c>
      <c r="AD106" s="175">
        <v>0</v>
      </c>
      <c r="AE106" s="175"/>
      <c r="AF106" s="175"/>
      <c r="AG106" s="175"/>
      <c r="AH106" s="175"/>
      <c r="AI106" s="344">
        <v>62.6</v>
      </c>
      <c r="AJ106" s="344">
        <v>14.6</v>
      </c>
      <c r="AK106" s="344">
        <v>1.8</v>
      </c>
      <c r="AL106" s="344">
        <v>5.4</v>
      </c>
      <c r="AM106" s="344">
        <v>8</v>
      </c>
      <c r="AN106" s="344">
        <v>21.8</v>
      </c>
      <c r="AO106" s="344">
        <v>35.2</v>
      </c>
      <c r="AP106" s="344">
        <v>61.9</v>
      </c>
      <c r="AQ106" s="344">
        <v>95</v>
      </c>
      <c r="AR106" s="344">
        <v>230</v>
      </c>
      <c r="AS106" s="344">
        <v>65.8</v>
      </c>
      <c r="AT106" s="344">
        <v>0</v>
      </c>
      <c r="AU106" s="344">
        <v>23.1</v>
      </c>
      <c r="AV106" s="344">
        <v>11.1</v>
      </c>
      <c r="AW106" s="344">
        <v>75.5</v>
      </c>
      <c r="AX106" s="344">
        <v>44.4</v>
      </c>
      <c r="AY106" s="344">
        <v>7.18</v>
      </c>
      <c r="AZ106" s="344">
        <v>1.52</v>
      </c>
      <c r="BA106" s="344" t="s">
        <v>213</v>
      </c>
    </row>
    <row r="107" ht="22.5" spans="1:53">
      <c r="A107" s="335"/>
      <c r="B107" s="336"/>
      <c r="C107" s="337" t="s">
        <v>305</v>
      </c>
      <c r="D107" s="337">
        <v>13.26</v>
      </c>
      <c r="E107" s="337">
        <v>13.65</v>
      </c>
      <c r="F107" s="337">
        <v>12.93</v>
      </c>
      <c r="G107" s="337">
        <v>13.28</v>
      </c>
      <c r="H107" s="334"/>
      <c r="I107" s="337">
        <v>737.81</v>
      </c>
      <c r="J107" s="337">
        <v>15.33</v>
      </c>
      <c r="K107" s="337">
        <v>1</v>
      </c>
      <c r="L107" s="337">
        <v>50.29</v>
      </c>
      <c r="M107" s="337">
        <v>371.05</v>
      </c>
      <c r="N107" s="337">
        <v>11.36</v>
      </c>
      <c r="O107" s="337">
        <v>2</v>
      </c>
      <c r="P107" s="339">
        <v>44009</v>
      </c>
      <c r="Q107" s="339">
        <v>44017</v>
      </c>
      <c r="R107" s="339">
        <v>43831</v>
      </c>
      <c r="S107" s="339">
        <v>44050</v>
      </c>
      <c r="T107" s="339">
        <v>44103</v>
      </c>
      <c r="U107" s="175">
        <v>86</v>
      </c>
      <c r="V107" s="175" t="s">
        <v>263</v>
      </c>
      <c r="W107" s="175" t="s">
        <v>298</v>
      </c>
      <c r="X107" s="175" t="s">
        <v>250</v>
      </c>
      <c r="Y107" s="175" t="s">
        <v>251</v>
      </c>
      <c r="Z107" s="341" t="s">
        <v>264</v>
      </c>
      <c r="AA107" s="175" t="s">
        <v>253</v>
      </c>
      <c r="AB107" s="175">
        <v>0</v>
      </c>
      <c r="AC107" s="175">
        <v>0</v>
      </c>
      <c r="AD107" s="175"/>
      <c r="AE107" s="175">
        <v>0</v>
      </c>
      <c r="AF107" s="175"/>
      <c r="AG107" s="175"/>
      <c r="AH107" s="175"/>
      <c r="AI107" s="344">
        <v>62</v>
      </c>
      <c r="AJ107" s="344">
        <v>14.9</v>
      </c>
      <c r="AK107" s="344">
        <v>1.1</v>
      </c>
      <c r="AL107" s="344">
        <v>1.3</v>
      </c>
      <c r="AM107" s="344">
        <v>0.9</v>
      </c>
      <c r="AN107" s="344">
        <v>29.9</v>
      </c>
      <c r="AO107" s="344">
        <v>32.1</v>
      </c>
      <c r="AP107" s="344">
        <v>93.2</v>
      </c>
      <c r="AQ107" s="344">
        <v>113.3</v>
      </c>
      <c r="AR107" s="344">
        <v>304.5</v>
      </c>
      <c r="AS107" s="344">
        <v>96.2</v>
      </c>
      <c r="AT107" s="344">
        <v>0.9</v>
      </c>
      <c r="AU107" s="344">
        <v>0.8</v>
      </c>
      <c r="AV107" s="344">
        <v>2.1</v>
      </c>
      <c r="AW107" s="344">
        <v>88.3</v>
      </c>
      <c r="AX107" s="344">
        <v>50.29</v>
      </c>
      <c r="AY107" s="344">
        <v>6.5</v>
      </c>
      <c r="AZ107" s="344">
        <v>1.44</v>
      </c>
      <c r="BA107" s="344" t="s">
        <v>270</v>
      </c>
    </row>
    <row r="108" ht="22.5" spans="1:53">
      <c r="A108" s="335"/>
      <c r="B108" s="336"/>
      <c r="C108" s="337" t="s">
        <v>266</v>
      </c>
      <c r="D108" s="337">
        <v>16.8</v>
      </c>
      <c r="E108" s="337">
        <v>16.1</v>
      </c>
      <c r="F108" s="337">
        <v>15.7</v>
      </c>
      <c r="G108" s="337">
        <v>16.2</v>
      </c>
      <c r="H108" s="334"/>
      <c r="I108" s="337">
        <v>900.05</v>
      </c>
      <c r="J108" s="337">
        <v>8.97</v>
      </c>
      <c r="K108" s="337">
        <v>1</v>
      </c>
      <c r="L108" s="337">
        <v>51.4</v>
      </c>
      <c r="M108" s="337">
        <v>462.62</v>
      </c>
      <c r="N108" s="337">
        <v>8.55</v>
      </c>
      <c r="O108" s="337">
        <v>1</v>
      </c>
      <c r="P108" s="339">
        <v>43998</v>
      </c>
      <c r="Q108" s="339">
        <v>44004</v>
      </c>
      <c r="R108" s="339">
        <v>43831</v>
      </c>
      <c r="S108" s="339">
        <v>44040</v>
      </c>
      <c r="T108" s="339">
        <v>44092</v>
      </c>
      <c r="U108" s="175">
        <v>88</v>
      </c>
      <c r="V108" s="175" t="s">
        <v>263</v>
      </c>
      <c r="W108" s="175" t="s">
        <v>298</v>
      </c>
      <c r="X108" s="175" t="s">
        <v>250</v>
      </c>
      <c r="Y108" s="175" t="s">
        <v>306</v>
      </c>
      <c r="Z108" s="341" t="s">
        <v>264</v>
      </c>
      <c r="AA108" s="175" t="s">
        <v>253</v>
      </c>
      <c r="AB108" s="175">
        <v>2</v>
      </c>
      <c r="AC108" s="175" t="s">
        <v>307</v>
      </c>
      <c r="AD108" s="175">
        <v>21</v>
      </c>
      <c r="AE108" s="175"/>
      <c r="AF108" s="175">
        <v>23</v>
      </c>
      <c r="AG108" s="175"/>
      <c r="AH108" s="175" t="s">
        <v>121</v>
      </c>
      <c r="AI108" s="344">
        <v>72.3</v>
      </c>
      <c r="AJ108" s="344">
        <v>18.2</v>
      </c>
      <c r="AK108" s="344">
        <v>3.2</v>
      </c>
      <c r="AL108" s="344">
        <v>3.1</v>
      </c>
      <c r="AM108" s="344">
        <v>14.2</v>
      </c>
      <c r="AN108" s="344">
        <v>27.3</v>
      </c>
      <c r="AO108" s="344">
        <v>44.8</v>
      </c>
      <c r="AP108" s="344">
        <v>60.8</v>
      </c>
      <c r="AQ108" s="344">
        <v>126.5</v>
      </c>
      <c r="AR108" s="344">
        <v>278</v>
      </c>
      <c r="AS108" s="344">
        <v>68.5</v>
      </c>
      <c r="AT108" s="344">
        <v>8.3</v>
      </c>
      <c r="AU108" s="344">
        <v>9.2</v>
      </c>
      <c r="AV108" s="344">
        <v>14</v>
      </c>
      <c r="AW108" s="344">
        <v>83.4</v>
      </c>
      <c r="AX108" s="344">
        <v>51.4</v>
      </c>
      <c r="AY108" s="344">
        <v>6.22</v>
      </c>
      <c r="AZ108" s="344">
        <v>1.38</v>
      </c>
      <c r="BA108" s="344" t="s">
        <v>308</v>
      </c>
    </row>
    <row r="109" ht="22.5" spans="1:53">
      <c r="A109" s="335"/>
      <c r="B109" s="336"/>
      <c r="C109" s="337" t="s">
        <v>271</v>
      </c>
      <c r="D109" s="337">
        <v>17.76</v>
      </c>
      <c r="E109" s="337">
        <v>15.42</v>
      </c>
      <c r="F109" s="337">
        <v>14.98</v>
      </c>
      <c r="G109" s="337">
        <v>16.05</v>
      </c>
      <c r="H109" s="334"/>
      <c r="I109" s="337">
        <v>891.9</v>
      </c>
      <c r="J109" s="337">
        <v>13.29</v>
      </c>
      <c r="K109" s="337">
        <v>4</v>
      </c>
      <c r="L109" s="337">
        <v>52.28</v>
      </c>
      <c r="M109" s="337">
        <v>466.28</v>
      </c>
      <c r="N109" s="337">
        <v>10.56</v>
      </c>
      <c r="O109" s="337">
        <v>4</v>
      </c>
      <c r="P109" s="339">
        <v>44008</v>
      </c>
      <c r="Q109" s="339">
        <v>44012</v>
      </c>
      <c r="R109" s="339">
        <v>43831</v>
      </c>
      <c r="S109" s="339">
        <v>44051</v>
      </c>
      <c r="T109" s="339">
        <v>44098</v>
      </c>
      <c r="U109" s="175">
        <v>86</v>
      </c>
      <c r="V109" s="175" t="s">
        <v>263</v>
      </c>
      <c r="W109" s="175" t="s">
        <v>298</v>
      </c>
      <c r="X109" s="175" t="s">
        <v>250</v>
      </c>
      <c r="Y109" s="175" t="s">
        <v>259</v>
      </c>
      <c r="Z109" s="341" t="s">
        <v>264</v>
      </c>
      <c r="AA109" s="175" t="s">
        <v>253</v>
      </c>
      <c r="AB109" s="175">
        <v>0</v>
      </c>
      <c r="AC109" s="175" t="s">
        <v>121</v>
      </c>
      <c r="AD109" s="175">
        <v>0</v>
      </c>
      <c r="AE109" s="175">
        <v>0</v>
      </c>
      <c r="AF109" s="175">
        <v>0</v>
      </c>
      <c r="AG109" s="175">
        <v>0</v>
      </c>
      <c r="AH109" s="175" t="s">
        <v>121</v>
      </c>
      <c r="AI109" s="344">
        <v>48.6</v>
      </c>
      <c r="AJ109" s="344">
        <v>12.8</v>
      </c>
      <c r="AK109" s="344">
        <v>1.6</v>
      </c>
      <c r="AL109" s="344">
        <v>0.5</v>
      </c>
      <c r="AM109" s="344">
        <v>4.5</v>
      </c>
      <c r="AN109" s="344">
        <v>32.5</v>
      </c>
      <c r="AO109" s="344">
        <v>37.5</v>
      </c>
      <c r="AP109" s="344">
        <v>86.7</v>
      </c>
      <c r="AQ109" s="344">
        <v>147.7</v>
      </c>
      <c r="AR109" s="344">
        <v>248</v>
      </c>
      <c r="AS109" s="344">
        <v>86.2</v>
      </c>
      <c r="AT109" s="344">
        <v>3.9</v>
      </c>
      <c r="AU109" s="344">
        <v>2.6</v>
      </c>
      <c r="AV109" s="344">
        <v>7.4</v>
      </c>
      <c r="AW109" s="344">
        <v>86.6</v>
      </c>
      <c r="AX109" s="344">
        <v>52.28</v>
      </c>
      <c r="AY109" s="344">
        <v>7.04</v>
      </c>
      <c r="AZ109" s="344">
        <v>1.52</v>
      </c>
      <c r="BA109" s="344" t="s">
        <v>309</v>
      </c>
    </row>
    <row r="110" ht="22.5" spans="1:53">
      <c r="A110" s="335"/>
      <c r="B110" s="336"/>
      <c r="C110" s="338" t="s">
        <v>62</v>
      </c>
      <c r="D110" s="338">
        <v>14.73</v>
      </c>
      <c r="E110" s="338">
        <v>14.29</v>
      </c>
      <c r="F110" s="338">
        <v>14.75</v>
      </c>
      <c r="G110" s="338">
        <v>14.59</v>
      </c>
      <c r="H110" s="334"/>
      <c r="I110" s="338">
        <v>810.71</v>
      </c>
      <c r="J110" s="338">
        <v>13.28</v>
      </c>
      <c r="K110" s="338">
        <v>1</v>
      </c>
      <c r="L110" s="338">
        <v>51.27</v>
      </c>
      <c r="M110" s="338">
        <v>415.89</v>
      </c>
      <c r="N110" s="338">
        <v>9.2</v>
      </c>
      <c r="O110" s="338">
        <v>2</v>
      </c>
      <c r="P110" s="182" t="s">
        <v>310</v>
      </c>
      <c r="Q110" s="182" t="s">
        <v>292</v>
      </c>
      <c r="R110" s="339">
        <v>43831</v>
      </c>
      <c r="S110" s="182" t="s">
        <v>311</v>
      </c>
      <c r="T110" s="182" t="s">
        <v>294</v>
      </c>
      <c r="U110" s="177">
        <v>85.9</v>
      </c>
      <c r="V110" s="177" t="s">
        <v>263</v>
      </c>
      <c r="W110" s="177" t="s">
        <v>298</v>
      </c>
      <c r="X110" s="177" t="s">
        <v>250</v>
      </c>
      <c r="Y110" s="177" t="s">
        <v>268</v>
      </c>
      <c r="Z110" s="211" t="s">
        <v>264</v>
      </c>
      <c r="AA110" s="177" t="s">
        <v>253</v>
      </c>
      <c r="AB110" s="177">
        <v>1</v>
      </c>
      <c r="AC110" s="177" t="s">
        <v>121</v>
      </c>
      <c r="AD110" s="177" t="s">
        <v>121</v>
      </c>
      <c r="AE110" s="177" t="s">
        <v>121</v>
      </c>
      <c r="AF110" s="177" t="s">
        <v>121</v>
      </c>
      <c r="AG110" s="177" t="s">
        <v>121</v>
      </c>
      <c r="AH110" s="177" t="s">
        <v>121</v>
      </c>
      <c r="AI110" s="345">
        <v>69</v>
      </c>
      <c r="AJ110" s="345">
        <v>15.3</v>
      </c>
      <c r="AK110" s="345">
        <v>2</v>
      </c>
      <c r="AL110" s="345">
        <v>2.5</v>
      </c>
      <c r="AM110" s="345">
        <v>5.4</v>
      </c>
      <c r="AN110" s="345">
        <v>27.3</v>
      </c>
      <c r="AO110" s="345">
        <v>35.2</v>
      </c>
      <c r="AP110" s="345">
        <v>78.4</v>
      </c>
      <c r="AQ110" s="345">
        <v>114.5</v>
      </c>
      <c r="AR110" s="345">
        <v>276.4</v>
      </c>
      <c r="AS110" s="345">
        <v>85.5</v>
      </c>
      <c r="AT110" s="345">
        <v>2</v>
      </c>
      <c r="AU110" s="345">
        <v>7</v>
      </c>
      <c r="AV110" s="345">
        <v>6.7</v>
      </c>
      <c r="AW110" s="345">
        <v>84.1</v>
      </c>
      <c r="AX110" s="345">
        <v>51.27</v>
      </c>
      <c r="AY110" s="345">
        <v>6.45</v>
      </c>
      <c r="AZ110" s="345">
        <v>1.43</v>
      </c>
      <c r="BA110" s="345" t="s">
        <v>312</v>
      </c>
    </row>
    <row r="111" spans="1:53">
      <c r="A111" s="288" t="s">
        <v>230</v>
      </c>
      <c r="B111" s="324" t="s">
        <v>296</v>
      </c>
      <c r="C111" s="291" t="s">
        <v>232</v>
      </c>
      <c r="D111" s="291">
        <v>190.7</v>
      </c>
      <c r="E111" s="291">
        <v>194.3</v>
      </c>
      <c r="F111" s="291"/>
      <c r="G111" s="291"/>
      <c r="H111" s="291">
        <v>192.5</v>
      </c>
      <c r="I111" s="291">
        <v>855.6</v>
      </c>
      <c r="J111" s="291">
        <v>17.63</v>
      </c>
      <c r="K111" s="291">
        <v>1</v>
      </c>
      <c r="L111" s="291">
        <v>56.2</v>
      </c>
      <c r="M111" s="291">
        <v>480.85</v>
      </c>
      <c r="N111" s="291">
        <v>25.2</v>
      </c>
      <c r="O111" s="291">
        <v>1</v>
      </c>
      <c r="P111" s="300">
        <v>44006</v>
      </c>
      <c r="Q111" s="300">
        <v>44011</v>
      </c>
      <c r="R111" s="165" t="s">
        <v>133</v>
      </c>
      <c r="S111" s="300">
        <v>44047</v>
      </c>
      <c r="T111" s="300">
        <v>44092</v>
      </c>
      <c r="U111" s="283">
        <v>81</v>
      </c>
      <c r="V111" s="283" t="s">
        <v>197</v>
      </c>
      <c r="W111" s="283" t="s">
        <v>198</v>
      </c>
      <c r="X111" s="283" t="s">
        <v>199</v>
      </c>
      <c r="Y111" s="283" t="s">
        <v>215</v>
      </c>
      <c r="Z111" s="283" t="s">
        <v>201</v>
      </c>
      <c r="AA111" s="283" t="s">
        <v>313</v>
      </c>
      <c r="AB111" s="283">
        <v>1</v>
      </c>
      <c r="AC111" s="283" t="s">
        <v>203</v>
      </c>
      <c r="AD111" s="283"/>
      <c r="AE111" s="283"/>
      <c r="AF111" s="283"/>
      <c r="AG111" s="283"/>
      <c r="AH111" s="283"/>
      <c r="AI111" s="291">
        <v>81.6</v>
      </c>
      <c r="AJ111" s="291">
        <v>16.4</v>
      </c>
      <c r="AK111" s="291">
        <v>2.5</v>
      </c>
      <c r="AL111" s="291">
        <v>1.2</v>
      </c>
      <c r="AM111" s="291">
        <v>4.2</v>
      </c>
      <c r="AN111" s="291">
        <v>26.9</v>
      </c>
      <c r="AO111" s="291">
        <v>32.3</v>
      </c>
      <c r="AP111" s="291">
        <v>83.3</v>
      </c>
      <c r="AQ111" s="291">
        <v>119.7</v>
      </c>
      <c r="AR111" s="291">
        <v>236.4</v>
      </c>
      <c r="AS111" s="291">
        <v>95.1</v>
      </c>
      <c r="AT111" s="291">
        <v>1.2</v>
      </c>
      <c r="AU111" s="291">
        <v>3</v>
      </c>
      <c r="AV111" s="291">
        <v>1.5</v>
      </c>
      <c r="AW111" s="291">
        <v>90.8</v>
      </c>
      <c r="AX111" s="291">
        <v>56.2</v>
      </c>
      <c r="AY111" s="291">
        <v>6.33</v>
      </c>
      <c r="AZ111" s="291">
        <v>1.48</v>
      </c>
      <c r="BA111" s="291" t="s">
        <v>314</v>
      </c>
    </row>
    <row r="112" ht="24" spans="1:53">
      <c r="A112" s="288"/>
      <c r="B112" s="324"/>
      <c r="C112" s="288" t="s">
        <v>205</v>
      </c>
      <c r="D112" s="283">
        <v>168.68</v>
      </c>
      <c r="E112" s="283">
        <v>157.13</v>
      </c>
      <c r="F112" s="288"/>
      <c r="G112" s="288"/>
      <c r="H112" s="283">
        <v>162.9</v>
      </c>
      <c r="I112" s="283">
        <v>724.04</v>
      </c>
      <c r="J112" s="283">
        <v>20.13</v>
      </c>
      <c r="K112" s="283">
        <v>1</v>
      </c>
      <c r="L112" s="283">
        <v>49.78</v>
      </c>
      <c r="M112" s="283">
        <v>360.43</v>
      </c>
      <c r="N112" s="283">
        <v>6.64</v>
      </c>
      <c r="O112" s="288">
        <v>2</v>
      </c>
      <c r="P112" s="300">
        <v>44009</v>
      </c>
      <c r="Q112" s="300">
        <v>44014</v>
      </c>
      <c r="R112" s="165">
        <v>1</v>
      </c>
      <c r="S112" s="300">
        <v>44046</v>
      </c>
      <c r="T112" s="300">
        <v>44093</v>
      </c>
      <c r="U112" s="283">
        <v>79</v>
      </c>
      <c r="V112" s="283" t="s">
        <v>197</v>
      </c>
      <c r="W112" s="283" t="s">
        <v>198</v>
      </c>
      <c r="X112" s="283" t="s">
        <v>199</v>
      </c>
      <c r="Y112" s="283" t="s">
        <v>207</v>
      </c>
      <c r="Z112" s="283" t="s">
        <v>208</v>
      </c>
      <c r="AA112" s="283" t="s">
        <v>202</v>
      </c>
      <c r="AB112" s="283">
        <v>0</v>
      </c>
      <c r="AC112" s="302">
        <v>44053</v>
      </c>
      <c r="AD112" s="283">
        <v>0</v>
      </c>
      <c r="AE112" s="283" t="s">
        <v>209</v>
      </c>
      <c r="AF112" s="283" t="s">
        <v>209</v>
      </c>
      <c r="AG112" s="283" t="s">
        <v>209</v>
      </c>
      <c r="AH112" s="283" t="s">
        <v>209</v>
      </c>
      <c r="AI112" s="283">
        <v>76.3</v>
      </c>
      <c r="AJ112" s="283">
        <v>13.8</v>
      </c>
      <c r="AK112" s="283">
        <v>1.6</v>
      </c>
      <c r="AL112" s="283">
        <v>4.3</v>
      </c>
      <c r="AM112" s="283">
        <v>7.4</v>
      </c>
      <c r="AN112" s="283">
        <v>17.5</v>
      </c>
      <c r="AO112" s="283">
        <v>29.2</v>
      </c>
      <c r="AP112" s="283">
        <v>59.36</v>
      </c>
      <c r="AQ112" s="283">
        <v>99</v>
      </c>
      <c r="AR112" s="283">
        <v>271</v>
      </c>
      <c r="AS112" s="283">
        <v>87</v>
      </c>
      <c r="AT112" s="283">
        <v>0</v>
      </c>
      <c r="AU112" s="283">
        <v>0</v>
      </c>
      <c r="AV112" s="283">
        <v>13</v>
      </c>
      <c r="AW112" s="283">
        <v>87.2</v>
      </c>
      <c r="AX112" s="283">
        <v>49.78</v>
      </c>
      <c r="AY112" s="283">
        <v>6.55</v>
      </c>
      <c r="AZ112" s="283">
        <v>1.39</v>
      </c>
      <c r="BA112" s="283" t="s">
        <v>315</v>
      </c>
    </row>
    <row r="113" spans="1:53">
      <c r="A113" s="288"/>
      <c r="B113" s="324"/>
      <c r="C113" s="288" t="s">
        <v>211</v>
      </c>
      <c r="D113" s="288">
        <v>185.42</v>
      </c>
      <c r="E113" s="288">
        <v>203.13</v>
      </c>
      <c r="F113" s="288"/>
      <c r="G113" s="288"/>
      <c r="H113" s="283">
        <v>194.27</v>
      </c>
      <c r="I113" s="283">
        <v>863.48</v>
      </c>
      <c r="J113" s="283">
        <v>0</v>
      </c>
      <c r="K113" s="288">
        <v>1</v>
      </c>
      <c r="L113" s="288">
        <v>45.52</v>
      </c>
      <c r="M113" s="283">
        <v>393.06</v>
      </c>
      <c r="N113" s="283">
        <v>-13.75</v>
      </c>
      <c r="O113" s="288">
        <v>4</v>
      </c>
      <c r="P113" s="300">
        <v>44004</v>
      </c>
      <c r="Q113" s="300">
        <v>44008</v>
      </c>
      <c r="R113" s="165" t="s">
        <v>133</v>
      </c>
      <c r="S113" s="300">
        <v>44047</v>
      </c>
      <c r="T113" s="300">
        <v>44100</v>
      </c>
      <c r="U113" s="283">
        <v>92</v>
      </c>
      <c r="V113" s="283" t="s">
        <v>197</v>
      </c>
      <c r="W113" s="283" t="s">
        <v>198</v>
      </c>
      <c r="X113" s="283" t="s">
        <v>199</v>
      </c>
      <c r="Y113" s="283" t="s">
        <v>215</v>
      </c>
      <c r="Z113" s="283" t="s">
        <v>201</v>
      </c>
      <c r="AA113" s="283" t="s">
        <v>202</v>
      </c>
      <c r="AB113" s="283">
        <v>0</v>
      </c>
      <c r="AC113" s="283">
        <v>0</v>
      </c>
      <c r="AD113" s="283">
        <v>1</v>
      </c>
      <c r="AE113" s="283"/>
      <c r="AF113" s="283"/>
      <c r="AG113" s="283"/>
      <c r="AH113" s="283"/>
      <c r="AI113" s="288">
        <v>52.6</v>
      </c>
      <c r="AJ113" s="288">
        <v>12.8</v>
      </c>
      <c r="AK113" s="288">
        <v>2.4</v>
      </c>
      <c r="AL113" s="288">
        <v>2.4</v>
      </c>
      <c r="AM113" s="288">
        <v>8.2</v>
      </c>
      <c r="AN113" s="288">
        <v>18.4</v>
      </c>
      <c r="AO113" s="283">
        <v>29</v>
      </c>
      <c r="AP113" s="283">
        <v>63.4</v>
      </c>
      <c r="AQ113" s="288">
        <v>84.3</v>
      </c>
      <c r="AR113" s="288">
        <v>219</v>
      </c>
      <c r="AS113" s="288">
        <v>71.8</v>
      </c>
      <c r="AT113" s="288">
        <v>12.4</v>
      </c>
      <c r="AU113" s="288">
        <v>0.9</v>
      </c>
      <c r="AV113" s="288">
        <v>14.9</v>
      </c>
      <c r="AW113" s="288">
        <v>90.7</v>
      </c>
      <c r="AX113" s="288">
        <v>45.52</v>
      </c>
      <c r="AY113" s="288">
        <v>6.52</v>
      </c>
      <c r="AZ113" s="288">
        <v>1.6</v>
      </c>
      <c r="BA113" s="288" t="s">
        <v>213</v>
      </c>
    </row>
    <row r="114" ht="24" spans="1:53">
      <c r="A114" s="288"/>
      <c r="B114" s="324"/>
      <c r="C114" s="283" t="s">
        <v>184</v>
      </c>
      <c r="D114" s="283">
        <v>162.97</v>
      </c>
      <c r="E114" s="283">
        <v>166.49</v>
      </c>
      <c r="F114" s="288"/>
      <c r="G114" s="288"/>
      <c r="H114" s="283">
        <v>164.73</v>
      </c>
      <c r="I114" s="283">
        <v>732.17</v>
      </c>
      <c r="J114" s="283">
        <v>8.08</v>
      </c>
      <c r="K114" s="288">
        <v>2</v>
      </c>
      <c r="L114" s="283">
        <v>52.38</v>
      </c>
      <c r="M114" s="283">
        <v>383.51</v>
      </c>
      <c r="N114" s="283">
        <v>8.46</v>
      </c>
      <c r="O114" s="288">
        <v>1</v>
      </c>
      <c r="P114" s="300">
        <v>44009</v>
      </c>
      <c r="Q114" s="300">
        <v>44017</v>
      </c>
      <c r="R114" s="165">
        <v>1</v>
      </c>
      <c r="S114" s="300">
        <v>44050</v>
      </c>
      <c r="T114" s="300">
        <v>44097</v>
      </c>
      <c r="U114" s="283">
        <v>80</v>
      </c>
      <c r="V114" s="283" t="s">
        <v>197</v>
      </c>
      <c r="W114" s="283" t="s">
        <v>198</v>
      </c>
      <c r="X114" s="283" t="s">
        <v>199</v>
      </c>
      <c r="Y114" s="283" t="s">
        <v>281</v>
      </c>
      <c r="Z114" s="283" t="s">
        <v>208</v>
      </c>
      <c r="AA114" s="283" t="s">
        <v>202</v>
      </c>
      <c r="AB114" s="283">
        <v>0</v>
      </c>
      <c r="AC114" s="283">
        <v>0</v>
      </c>
      <c r="AD114" s="283"/>
      <c r="AE114" s="283">
        <v>0</v>
      </c>
      <c r="AF114" s="283"/>
      <c r="AG114" s="283"/>
      <c r="AH114" s="283"/>
      <c r="AI114" s="283">
        <v>65.1</v>
      </c>
      <c r="AJ114" s="283">
        <v>14.6</v>
      </c>
      <c r="AK114" s="283">
        <v>2.9</v>
      </c>
      <c r="AL114" s="283">
        <v>0.3</v>
      </c>
      <c r="AM114" s="283">
        <v>1.25</v>
      </c>
      <c r="AN114" s="283">
        <v>41.95</v>
      </c>
      <c r="AO114" s="283">
        <v>43.5</v>
      </c>
      <c r="AP114" s="283">
        <v>96.44</v>
      </c>
      <c r="AQ114" s="283">
        <v>112.4</v>
      </c>
      <c r="AR114" s="283">
        <v>306.2</v>
      </c>
      <c r="AS114" s="283">
        <v>83.33</v>
      </c>
      <c r="AT114" s="283">
        <v>10.8</v>
      </c>
      <c r="AU114" s="283">
        <v>5.3</v>
      </c>
      <c r="AV114" s="283">
        <v>0.57</v>
      </c>
      <c r="AW114" s="283">
        <v>87</v>
      </c>
      <c r="AX114" s="283">
        <v>52.38</v>
      </c>
      <c r="AY114" s="283">
        <v>8.2</v>
      </c>
      <c r="AZ114" s="283">
        <v>1.5</v>
      </c>
      <c r="BA114" s="283" t="s">
        <v>216</v>
      </c>
    </row>
    <row r="115" ht="24" spans="1:53">
      <c r="A115" s="288"/>
      <c r="B115" s="324"/>
      <c r="C115" s="288" t="s">
        <v>178</v>
      </c>
      <c r="D115" s="283">
        <v>202.6</v>
      </c>
      <c r="E115" s="283">
        <v>192.3</v>
      </c>
      <c r="F115" s="288"/>
      <c r="G115" s="288"/>
      <c r="H115" s="283">
        <v>197.45</v>
      </c>
      <c r="I115" s="283">
        <v>877.6</v>
      </c>
      <c r="J115" s="283">
        <v>7.43</v>
      </c>
      <c r="K115" s="288">
        <v>1</v>
      </c>
      <c r="L115" s="283">
        <v>51.8</v>
      </c>
      <c r="M115" s="283">
        <v>454.6</v>
      </c>
      <c r="N115" s="283">
        <v>6.4</v>
      </c>
      <c r="O115" s="288">
        <v>1</v>
      </c>
      <c r="P115" s="300">
        <v>43998</v>
      </c>
      <c r="Q115" s="300">
        <v>44004</v>
      </c>
      <c r="R115" s="165">
        <v>1</v>
      </c>
      <c r="S115" s="300">
        <v>44044</v>
      </c>
      <c r="T115" s="300">
        <v>44094</v>
      </c>
      <c r="U115" s="283">
        <v>90</v>
      </c>
      <c r="V115" s="283" t="s">
        <v>197</v>
      </c>
      <c r="W115" s="283" t="s">
        <v>198</v>
      </c>
      <c r="X115" s="283" t="s">
        <v>199</v>
      </c>
      <c r="Y115" s="283" t="s">
        <v>214</v>
      </c>
      <c r="Z115" s="283" t="s">
        <v>208</v>
      </c>
      <c r="AA115" s="331" t="s">
        <v>202</v>
      </c>
      <c r="AB115" s="283" t="s">
        <v>182</v>
      </c>
      <c r="AC115" s="283" t="s">
        <v>316</v>
      </c>
      <c r="AD115" s="283">
        <v>24</v>
      </c>
      <c r="AE115" s="283"/>
      <c r="AF115" s="283">
        <v>18</v>
      </c>
      <c r="AG115" s="283"/>
      <c r="AH115" s="283"/>
      <c r="AI115" s="288">
        <v>72.3</v>
      </c>
      <c r="AJ115" s="288">
        <v>18.2</v>
      </c>
      <c r="AK115" s="288">
        <v>3.2</v>
      </c>
      <c r="AL115" s="288">
        <v>3.1</v>
      </c>
      <c r="AM115" s="288">
        <v>14.2</v>
      </c>
      <c r="AN115" s="288">
        <v>27.3</v>
      </c>
      <c r="AO115" s="288">
        <v>44.8</v>
      </c>
      <c r="AP115" s="288">
        <v>60.8</v>
      </c>
      <c r="AQ115" s="288">
        <v>126.5</v>
      </c>
      <c r="AR115" s="288">
        <v>278</v>
      </c>
      <c r="AS115" s="288">
        <v>68.5</v>
      </c>
      <c r="AT115" s="288">
        <v>8.3</v>
      </c>
      <c r="AU115" s="288">
        <v>9.2</v>
      </c>
      <c r="AV115" s="288">
        <v>14</v>
      </c>
      <c r="AW115" s="288">
        <v>83.4</v>
      </c>
      <c r="AX115" s="288">
        <v>51.8</v>
      </c>
      <c r="AY115" s="288">
        <v>6.22</v>
      </c>
      <c r="AZ115" s="288">
        <v>1.38</v>
      </c>
      <c r="BA115" s="283" t="s">
        <v>317</v>
      </c>
    </row>
    <row r="116" ht="24" spans="1:53">
      <c r="A116" s="288"/>
      <c r="B116" s="324"/>
      <c r="C116" s="288" t="s">
        <v>186</v>
      </c>
      <c r="D116" s="283">
        <v>189.17</v>
      </c>
      <c r="E116" s="283">
        <v>166.5</v>
      </c>
      <c r="F116" s="288"/>
      <c r="G116" s="288"/>
      <c r="H116" s="283">
        <v>177.83</v>
      </c>
      <c r="I116" s="283">
        <v>790.41</v>
      </c>
      <c r="J116" s="283">
        <v>16.09</v>
      </c>
      <c r="K116" s="288">
        <v>2</v>
      </c>
      <c r="L116" s="283">
        <v>50.9</v>
      </c>
      <c r="M116" s="283">
        <v>402.32</v>
      </c>
      <c r="N116" s="283">
        <v>2.48</v>
      </c>
      <c r="O116" s="288">
        <v>1</v>
      </c>
      <c r="P116" s="300">
        <v>44007</v>
      </c>
      <c r="Q116" s="300">
        <v>44012</v>
      </c>
      <c r="R116" s="165">
        <v>1</v>
      </c>
      <c r="S116" s="300">
        <v>44047</v>
      </c>
      <c r="T116" s="300">
        <v>44097</v>
      </c>
      <c r="U116" s="283">
        <v>85</v>
      </c>
      <c r="V116" s="283" t="s">
        <v>197</v>
      </c>
      <c r="W116" s="283" t="s">
        <v>198</v>
      </c>
      <c r="X116" s="283" t="s">
        <v>199</v>
      </c>
      <c r="Y116" s="283" t="s">
        <v>207</v>
      </c>
      <c r="Z116" s="283" t="s">
        <v>208</v>
      </c>
      <c r="AA116" s="283" t="s">
        <v>202</v>
      </c>
      <c r="AB116" s="283" t="s">
        <v>318</v>
      </c>
      <c r="AC116" s="283" t="s">
        <v>121</v>
      </c>
      <c r="AD116" s="283" t="s">
        <v>121</v>
      </c>
      <c r="AE116" s="283" t="s">
        <v>121</v>
      </c>
      <c r="AF116" s="283" t="s">
        <v>121</v>
      </c>
      <c r="AG116" s="283" t="s">
        <v>121</v>
      </c>
      <c r="AH116" s="283" t="s">
        <v>121</v>
      </c>
      <c r="AI116" s="288">
        <v>53.7</v>
      </c>
      <c r="AJ116" s="288">
        <v>13.3</v>
      </c>
      <c r="AK116" s="288">
        <v>1.9</v>
      </c>
      <c r="AL116" s="288">
        <v>0.5</v>
      </c>
      <c r="AM116" s="288">
        <v>4.7</v>
      </c>
      <c r="AN116" s="288">
        <v>25.7</v>
      </c>
      <c r="AO116" s="288">
        <v>30.9</v>
      </c>
      <c r="AP116" s="288">
        <v>83.17</v>
      </c>
      <c r="AQ116" s="288">
        <v>114.52</v>
      </c>
      <c r="AR116" s="288">
        <v>226</v>
      </c>
      <c r="AS116" s="288">
        <v>64.87</v>
      </c>
      <c r="AT116" s="288">
        <v>6.66</v>
      </c>
      <c r="AU116" s="288">
        <v>24.08</v>
      </c>
      <c r="AV116" s="288">
        <v>4.39</v>
      </c>
      <c r="AW116" s="288">
        <v>88.67</v>
      </c>
      <c r="AX116" s="288">
        <v>50.9</v>
      </c>
      <c r="AY116" s="288">
        <v>7.38</v>
      </c>
      <c r="AZ116" s="288">
        <v>1.45</v>
      </c>
      <c r="BA116" s="283" t="s">
        <v>210</v>
      </c>
    </row>
    <row r="117" ht="25.5" spans="1:53">
      <c r="A117" s="288"/>
      <c r="B117" s="324"/>
      <c r="C117" s="324" t="s">
        <v>237</v>
      </c>
      <c r="D117" s="291">
        <v>183.26</v>
      </c>
      <c r="E117" s="291">
        <v>179.97</v>
      </c>
      <c r="F117" s="288"/>
      <c r="G117" s="288"/>
      <c r="H117" s="291">
        <v>181.61</v>
      </c>
      <c r="I117" s="291">
        <v>807.22</v>
      </c>
      <c r="J117" s="291">
        <v>10.86</v>
      </c>
      <c r="K117" s="324">
        <v>1</v>
      </c>
      <c r="L117" s="291">
        <v>51.1</v>
      </c>
      <c r="M117" s="291">
        <v>412.46</v>
      </c>
      <c r="N117" s="291">
        <v>5.25</v>
      </c>
      <c r="O117" s="324">
        <v>1</v>
      </c>
      <c r="P117" s="170" t="s">
        <v>238</v>
      </c>
      <c r="Q117" s="170" t="s">
        <v>239</v>
      </c>
      <c r="R117" s="170">
        <v>1</v>
      </c>
      <c r="S117" s="170" t="s">
        <v>319</v>
      </c>
      <c r="T117" s="170" t="s">
        <v>320</v>
      </c>
      <c r="U117" s="291">
        <v>84.5</v>
      </c>
      <c r="V117" s="291" t="s">
        <v>224</v>
      </c>
      <c r="W117" s="291" t="s">
        <v>225</v>
      </c>
      <c r="X117" s="291" t="s">
        <v>226</v>
      </c>
      <c r="Y117" s="291" t="s">
        <v>321</v>
      </c>
      <c r="Z117" s="291" t="s">
        <v>228</v>
      </c>
      <c r="AA117" s="291" t="s">
        <v>229</v>
      </c>
      <c r="AB117" s="291" t="s">
        <v>276</v>
      </c>
      <c r="AC117" s="291" t="s">
        <v>121</v>
      </c>
      <c r="AD117" s="291" t="s">
        <v>322</v>
      </c>
      <c r="AE117" s="283" t="s">
        <v>121</v>
      </c>
      <c r="AF117" s="283" t="s">
        <v>121</v>
      </c>
      <c r="AG117" s="291" t="s">
        <v>121</v>
      </c>
      <c r="AH117" s="291" t="s">
        <v>121</v>
      </c>
      <c r="AI117" s="324">
        <v>66.9</v>
      </c>
      <c r="AJ117" s="324">
        <v>14.9</v>
      </c>
      <c r="AK117" s="324">
        <v>2.4</v>
      </c>
      <c r="AL117" s="324">
        <v>2</v>
      </c>
      <c r="AM117" s="324">
        <v>6.7</v>
      </c>
      <c r="AN117" s="324">
        <v>26.3</v>
      </c>
      <c r="AO117" s="324">
        <v>35</v>
      </c>
      <c r="AP117" s="324">
        <v>74.4</v>
      </c>
      <c r="AQ117" s="324">
        <v>109.4</v>
      </c>
      <c r="AR117" s="324">
        <v>256.1</v>
      </c>
      <c r="AS117" s="324">
        <v>78.4</v>
      </c>
      <c r="AT117" s="324">
        <v>6.6</v>
      </c>
      <c r="AU117" s="324">
        <v>7.1</v>
      </c>
      <c r="AV117" s="324">
        <v>8.1</v>
      </c>
      <c r="AW117" s="324">
        <v>88</v>
      </c>
      <c r="AX117" s="324">
        <v>51.1</v>
      </c>
      <c r="AY117" s="324">
        <v>6.87</v>
      </c>
      <c r="AZ117" s="324">
        <v>1.47</v>
      </c>
      <c r="BA117" s="291" t="s">
        <v>243</v>
      </c>
    </row>
  </sheetData>
  <mergeCells count="88">
    <mergeCell ref="D1:AH1"/>
    <mergeCell ref="D2:L2"/>
    <mergeCell ref="M2:O2"/>
    <mergeCell ref="P2:AH2"/>
    <mergeCell ref="AI2:BA2"/>
    <mergeCell ref="D3:F3"/>
    <mergeCell ref="AB3:AC3"/>
    <mergeCell ref="AD3:AG3"/>
    <mergeCell ref="AL3:AO3"/>
    <mergeCell ref="AS3:AV3"/>
    <mergeCell ref="AY3:AZ3"/>
    <mergeCell ref="AD4:AE4"/>
    <mergeCell ref="AF4:AG4"/>
    <mergeCell ref="AY4:AZ4"/>
    <mergeCell ref="A2:A5"/>
    <mergeCell ref="A6:A13"/>
    <mergeCell ref="A14:A20"/>
    <mergeCell ref="A21:A28"/>
    <mergeCell ref="A29:A36"/>
    <mergeCell ref="A37:A43"/>
    <mergeCell ref="A44:A51"/>
    <mergeCell ref="A52:A57"/>
    <mergeCell ref="A58:A65"/>
    <mergeCell ref="A66:A72"/>
    <mergeCell ref="A73:A78"/>
    <mergeCell ref="A79:A86"/>
    <mergeCell ref="A87:A93"/>
    <mergeCell ref="A94:A101"/>
    <mergeCell ref="A102:A110"/>
    <mergeCell ref="A111:A117"/>
    <mergeCell ref="B2:B5"/>
    <mergeCell ref="B6:B13"/>
    <mergeCell ref="B14:B20"/>
    <mergeCell ref="B21:B28"/>
    <mergeCell ref="B29:B36"/>
    <mergeCell ref="B37:B43"/>
    <mergeCell ref="B44:B51"/>
    <mergeCell ref="B52:B57"/>
    <mergeCell ref="B58:B65"/>
    <mergeCell ref="B66:B72"/>
    <mergeCell ref="B73:B78"/>
    <mergeCell ref="B79:B86"/>
    <mergeCell ref="B87:B93"/>
    <mergeCell ref="B94:B101"/>
    <mergeCell ref="B102:B110"/>
    <mergeCell ref="B111:B117"/>
    <mergeCell ref="C2:C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W3:W5"/>
    <mergeCell ref="X3:X5"/>
    <mergeCell ref="Y3:Y5"/>
    <mergeCell ref="Z3:Z5"/>
    <mergeCell ref="AA3:AA5"/>
    <mergeCell ref="AB4:AB5"/>
    <mergeCell ref="AC4:AC5"/>
    <mergeCell ref="AH3:AH5"/>
    <mergeCell ref="AI3:AI5"/>
    <mergeCell ref="AJ3:AJ5"/>
    <mergeCell ref="AK3:AK5"/>
    <mergeCell ref="AL4:AL5"/>
    <mergeCell ref="AM4:AM5"/>
    <mergeCell ref="AN4:AN5"/>
    <mergeCell ref="AO4:AO5"/>
    <mergeCell ref="AP3:AP5"/>
    <mergeCell ref="AQ3:AQ5"/>
    <mergeCell ref="AR3:AR5"/>
    <mergeCell ref="AS4:AS5"/>
    <mergeCell ref="AT4:AT5"/>
    <mergeCell ref="AU4:AU5"/>
    <mergeCell ref="AV4:AV5"/>
    <mergeCell ref="AW3:AW5"/>
    <mergeCell ref="AX3:AX5"/>
    <mergeCell ref="BA3:BA5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S23"/>
  <sheetViews>
    <sheetView workbookViewId="0">
      <selection activeCell="A1" sqref="$A1:$XFD1048576"/>
    </sheetView>
  </sheetViews>
  <sheetFormatPr defaultColWidth="9" defaultRowHeight="25.5" customHeight="1"/>
  <cols>
    <col min="1" max="1" width="5" style="213" customWidth="1"/>
    <col min="2" max="2" width="7.125" style="214" customWidth="1"/>
    <col min="3" max="3" width="6.375" style="214" customWidth="1"/>
    <col min="4" max="4" width="6.625" style="213" customWidth="1"/>
    <col min="5" max="5" width="7.375" style="215" customWidth="1"/>
    <col min="6" max="6" width="6.375" style="215" customWidth="1"/>
    <col min="7" max="7" width="3.625" style="213" customWidth="1"/>
    <col min="8" max="8" width="5.125" style="216" customWidth="1"/>
    <col min="9" max="9" width="7" style="213" customWidth="1"/>
    <col min="10" max="10" width="6.625" style="216" customWidth="1"/>
    <col min="11" max="11" width="4.375" style="215" customWidth="1"/>
    <col min="12" max="12" width="4.625" style="213" customWidth="1"/>
    <col min="13" max="13" width="5.625" style="216" customWidth="1"/>
    <col min="14" max="14" width="4.625" style="213" customWidth="1"/>
    <col min="15" max="15" width="5.125" style="216" customWidth="1"/>
    <col min="16" max="16" width="4.375" style="213" customWidth="1"/>
    <col min="17" max="17" width="5.25" style="213" customWidth="1"/>
    <col min="18" max="19" width="5" style="213" customWidth="1"/>
    <col min="20" max="20" width="4.875" style="213" customWidth="1"/>
    <col min="21" max="21" width="4.375" style="217" customWidth="1"/>
    <col min="22" max="22" width="4.875" style="218" customWidth="1"/>
    <col min="23" max="26" width="6.25" style="218" customWidth="1"/>
    <col min="27" max="27" width="5" style="215" customWidth="1"/>
    <col min="28" max="28" width="5.5" style="215" customWidth="1"/>
    <col min="29" max="29" width="10" style="213" customWidth="1"/>
    <col min="30" max="31" width="5" style="213" customWidth="1"/>
    <col min="32" max="39" width="5.25" style="213" customWidth="1"/>
    <col min="40" max="40" width="6" style="213" customWidth="1"/>
    <col min="41" max="43" width="4.25" style="213" customWidth="1"/>
    <col min="44" max="45" width="6" style="213" customWidth="1"/>
    <col min="46" max="16384" width="9" style="213"/>
  </cols>
  <sheetData>
    <row r="1" s="116" customFormat="1" ht="69" customHeight="1" spans="1:45">
      <c r="A1" s="219" t="s">
        <v>323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</row>
    <row r="2" s="7" customFormat="1" ht="39" customHeight="1" spans="1:45">
      <c r="A2" s="221" t="s">
        <v>1</v>
      </c>
      <c r="B2" s="12" t="s">
        <v>324</v>
      </c>
      <c r="C2" s="12" t="s">
        <v>325</v>
      </c>
      <c r="D2" s="12" t="s">
        <v>326</v>
      </c>
      <c r="E2" s="13" t="s">
        <v>327</v>
      </c>
      <c r="F2" s="14"/>
      <c r="G2" s="14"/>
      <c r="H2" s="222"/>
      <c r="I2" s="13" t="s">
        <v>328</v>
      </c>
      <c r="J2" s="14"/>
      <c r="K2" s="14"/>
      <c r="L2" s="222"/>
      <c r="M2" s="63" t="s">
        <v>329</v>
      </c>
      <c r="N2" s="12" t="s">
        <v>330</v>
      </c>
      <c r="O2" s="14"/>
      <c r="P2" s="14"/>
      <c r="Q2" s="14"/>
      <c r="R2" s="249" t="s">
        <v>331</v>
      </c>
      <c r="S2" s="250"/>
      <c r="T2" s="251" t="s">
        <v>332</v>
      </c>
      <c r="U2" s="252"/>
      <c r="V2" s="63" t="s">
        <v>333</v>
      </c>
      <c r="W2" s="63" t="s">
        <v>334</v>
      </c>
      <c r="X2" s="63" t="s">
        <v>335</v>
      </c>
      <c r="Y2" s="63" t="s">
        <v>336</v>
      </c>
      <c r="Z2" s="12" t="s">
        <v>337</v>
      </c>
      <c r="AA2" s="13" t="s">
        <v>338</v>
      </c>
      <c r="AB2" s="20"/>
      <c r="AC2" s="12" t="s">
        <v>93</v>
      </c>
      <c r="AD2" s="63" t="s">
        <v>339</v>
      </c>
      <c r="AE2" s="63" t="s">
        <v>340</v>
      </c>
      <c r="AF2" s="63" t="s">
        <v>341</v>
      </c>
      <c r="AG2" s="67"/>
      <c r="AH2" s="67"/>
      <c r="AI2" s="67"/>
      <c r="AJ2" s="63" t="s">
        <v>342</v>
      </c>
      <c r="AK2" s="67"/>
      <c r="AL2" s="67"/>
      <c r="AM2" s="67"/>
      <c r="AN2" s="12" t="s">
        <v>74</v>
      </c>
      <c r="AO2" s="12" t="s">
        <v>75</v>
      </c>
      <c r="AP2" s="12" t="s">
        <v>76</v>
      </c>
      <c r="AQ2" s="12" t="s">
        <v>343</v>
      </c>
      <c r="AR2" s="12" t="s">
        <v>78</v>
      </c>
      <c r="AS2" s="12" t="s">
        <v>79</v>
      </c>
    </row>
    <row r="3" s="7" customFormat="1" ht="43" customHeight="1" spans="1:45">
      <c r="A3" s="223"/>
      <c r="B3" s="22"/>
      <c r="C3" s="22"/>
      <c r="D3" s="22"/>
      <c r="E3" s="224" t="s">
        <v>63</v>
      </c>
      <c r="F3" s="68" t="s">
        <v>344</v>
      </c>
      <c r="G3" s="68" t="s">
        <v>345</v>
      </c>
      <c r="H3" s="225" t="s">
        <v>346</v>
      </c>
      <c r="I3" s="224" t="s">
        <v>63</v>
      </c>
      <c r="J3" s="68" t="s">
        <v>344</v>
      </c>
      <c r="K3" s="68" t="s">
        <v>65</v>
      </c>
      <c r="L3" s="225" t="s">
        <v>346</v>
      </c>
      <c r="M3" s="69"/>
      <c r="N3" s="22" t="s">
        <v>347</v>
      </c>
      <c r="O3" s="22" t="s">
        <v>348</v>
      </c>
      <c r="P3" s="22" t="s">
        <v>349</v>
      </c>
      <c r="Q3" s="22" t="s">
        <v>350</v>
      </c>
      <c r="R3" s="36" t="s">
        <v>351</v>
      </c>
      <c r="S3" s="36" t="s">
        <v>352</v>
      </c>
      <c r="T3" s="253" t="s">
        <v>353</v>
      </c>
      <c r="U3" s="253" t="s">
        <v>354</v>
      </c>
      <c r="V3" s="69"/>
      <c r="W3" s="69"/>
      <c r="X3" s="69"/>
      <c r="Y3" s="69"/>
      <c r="Z3" s="22"/>
      <c r="AA3" s="224" t="s">
        <v>110</v>
      </c>
      <c r="AB3" s="224" t="s">
        <v>111</v>
      </c>
      <c r="AC3" s="22"/>
      <c r="AD3" s="69"/>
      <c r="AE3" s="69"/>
      <c r="AF3" s="268" t="s">
        <v>101</v>
      </c>
      <c r="AG3" s="268" t="s">
        <v>355</v>
      </c>
      <c r="AH3" s="268" t="s">
        <v>92</v>
      </c>
      <c r="AI3" s="268" t="s">
        <v>356</v>
      </c>
      <c r="AJ3" s="268" t="s">
        <v>103</v>
      </c>
      <c r="AK3" s="268" t="s">
        <v>104</v>
      </c>
      <c r="AL3" s="268" t="s">
        <v>105</v>
      </c>
      <c r="AM3" s="268" t="s">
        <v>106</v>
      </c>
      <c r="AN3" s="22"/>
      <c r="AO3" s="22"/>
      <c r="AP3" s="22"/>
      <c r="AQ3" s="22"/>
      <c r="AR3" s="22"/>
      <c r="AS3" s="22"/>
    </row>
    <row r="4" s="7" customFormat="1" ht="39" customHeight="1" spans="1:45">
      <c r="A4" s="226">
        <v>1</v>
      </c>
      <c r="B4" s="68" t="s">
        <v>357</v>
      </c>
      <c r="C4" s="68" t="s">
        <v>357</v>
      </c>
      <c r="D4" s="22" t="s">
        <v>358</v>
      </c>
      <c r="E4" s="227">
        <v>674.03</v>
      </c>
      <c r="F4" s="227">
        <v>9.68</v>
      </c>
      <c r="G4" s="80">
        <v>4</v>
      </c>
      <c r="H4" s="24" t="s">
        <v>359</v>
      </c>
      <c r="I4" s="80">
        <v>364.78</v>
      </c>
      <c r="J4" s="227">
        <v>21.54</v>
      </c>
      <c r="K4" s="80">
        <v>2</v>
      </c>
      <c r="L4" s="24" t="s">
        <v>360</v>
      </c>
      <c r="M4" s="80">
        <v>54.12</v>
      </c>
      <c r="N4" s="80">
        <v>2</v>
      </c>
      <c r="O4" s="64" t="s">
        <v>361</v>
      </c>
      <c r="P4" s="80">
        <v>9</v>
      </c>
      <c r="Q4" s="64" t="s">
        <v>361</v>
      </c>
      <c r="R4" s="80">
        <v>1</v>
      </c>
      <c r="S4" s="80">
        <v>1</v>
      </c>
      <c r="T4" s="22">
        <v>76</v>
      </c>
      <c r="U4" s="96">
        <v>2</v>
      </c>
      <c r="V4" s="81">
        <v>29.2</v>
      </c>
      <c r="W4" s="81">
        <v>73.36</v>
      </c>
      <c r="X4" s="81">
        <v>49.5</v>
      </c>
      <c r="Y4" s="81">
        <v>403.4</v>
      </c>
      <c r="Z4" s="81">
        <v>66.5</v>
      </c>
      <c r="AA4" s="227">
        <v>5.1</v>
      </c>
      <c r="AB4" s="227">
        <v>1.2</v>
      </c>
      <c r="AC4" s="64" t="s">
        <v>265</v>
      </c>
      <c r="AD4" s="80">
        <v>8.9</v>
      </c>
      <c r="AE4" s="80">
        <v>1.9</v>
      </c>
      <c r="AF4" s="80">
        <v>1.5</v>
      </c>
      <c r="AG4" s="80">
        <v>5.7</v>
      </c>
      <c r="AH4" s="80">
        <v>19</v>
      </c>
      <c r="AI4" s="80">
        <v>25.9</v>
      </c>
      <c r="AJ4" s="80">
        <v>84.2</v>
      </c>
      <c r="AK4" s="80">
        <v>2.5</v>
      </c>
      <c r="AL4" s="80">
        <v>2.4</v>
      </c>
      <c r="AM4" s="80">
        <v>11</v>
      </c>
      <c r="AN4" s="64" t="s">
        <v>263</v>
      </c>
      <c r="AO4" s="64" t="s">
        <v>249</v>
      </c>
      <c r="AP4" s="64" t="s">
        <v>250</v>
      </c>
      <c r="AQ4" s="64" t="s">
        <v>251</v>
      </c>
      <c r="AR4" s="64" t="s">
        <v>252</v>
      </c>
      <c r="AS4" s="64" t="s">
        <v>253</v>
      </c>
    </row>
    <row r="5" s="7" customFormat="1" ht="39" customHeight="1" spans="1:45">
      <c r="A5" s="226"/>
      <c r="B5" s="22"/>
      <c r="C5" s="22"/>
      <c r="D5" s="22" t="s">
        <v>362</v>
      </c>
      <c r="E5" s="227">
        <v>657.49</v>
      </c>
      <c r="F5" s="227">
        <v>1.63</v>
      </c>
      <c r="G5" s="80">
        <v>3</v>
      </c>
      <c r="H5" s="24" t="s">
        <v>363</v>
      </c>
      <c r="I5" s="80">
        <v>362.15</v>
      </c>
      <c r="J5" s="227">
        <v>7.67</v>
      </c>
      <c r="K5" s="80">
        <v>2</v>
      </c>
      <c r="L5" s="24" t="s">
        <v>364</v>
      </c>
      <c r="M5" s="80">
        <v>55.08</v>
      </c>
      <c r="N5" s="80">
        <v>0</v>
      </c>
      <c r="O5" s="64" t="s">
        <v>365</v>
      </c>
      <c r="P5" s="80">
        <v>3</v>
      </c>
      <c r="Q5" s="64" t="s">
        <v>361</v>
      </c>
      <c r="R5" s="80">
        <v>1</v>
      </c>
      <c r="S5" s="80">
        <v>1</v>
      </c>
      <c r="T5" s="22">
        <v>78</v>
      </c>
      <c r="U5" s="96">
        <v>5</v>
      </c>
      <c r="V5" s="81">
        <v>30.1</v>
      </c>
      <c r="W5" s="81">
        <v>73.39</v>
      </c>
      <c r="X5" s="81">
        <v>52.7</v>
      </c>
      <c r="Y5" s="81">
        <v>364.3</v>
      </c>
      <c r="Z5" s="81">
        <v>72.6</v>
      </c>
      <c r="AA5" s="227">
        <v>5</v>
      </c>
      <c r="AB5" s="227">
        <v>1.2</v>
      </c>
      <c r="AC5" s="64" t="s">
        <v>265</v>
      </c>
      <c r="AD5" s="80">
        <v>8.2</v>
      </c>
      <c r="AE5" s="80">
        <v>2.5</v>
      </c>
      <c r="AF5" s="80">
        <v>1.1</v>
      </c>
      <c r="AG5" s="80">
        <v>5.1</v>
      </c>
      <c r="AH5" s="80">
        <v>17.1</v>
      </c>
      <c r="AI5" s="80">
        <v>23.3</v>
      </c>
      <c r="AJ5" s="80">
        <v>83.6</v>
      </c>
      <c r="AK5" s="80">
        <v>2.2</v>
      </c>
      <c r="AL5" s="80">
        <v>1</v>
      </c>
      <c r="AM5" s="80">
        <v>13.1</v>
      </c>
      <c r="AN5" s="64" t="s">
        <v>263</v>
      </c>
      <c r="AO5" s="64" t="s">
        <v>249</v>
      </c>
      <c r="AP5" s="64" t="s">
        <v>250</v>
      </c>
      <c r="AQ5" s="64" t="s">
        <v>251</v>
      </c>
      <c r="AR5" s="64" t="s">
        <v>252</v>
      </c>
      <c r="AS5" s="64" t="s">
        <v>253</v>
      </c>
    </row>
    <row r="6" s="5" customFormat="1" ht="39" customHeight="1" spans="1:45">
      <c r="A6" s="226"/>
      <c r="B6" s="22"/>
      <c r="C6" s="22"/>
      <c r="D6" s="71" t="s">
        <v>366</v>
      </c>
      <c r="E6" s="228">
        <v>665.76</v>
      </c>
      <c r="F6" s="228">
        <v>5.56</v>
      </c>
      <c r="G6" s="70">
        <v>3</v>
      </c>
      <c r="H6" s="28"/>
      <c r="I6" s="31">
        <v>363.47</v>
      </c>
      <c r="J6" s="240">
        <v>14.22</v>
      </c>
      <c r="K6" s="25">
        <v>2</v>
      </c>
      <c r="L6" s="241"/>
      <c r="M6" s="70">
        <v>54.6</v>
      </c>
      <c r="N6" s="41">
        <v>2</v>
      </c>
      <c r="O6" s="71" t="s">
        <v>361</v>
      </c>
      <c r="P6" s="41">
        <v>9</v>
      </c>
      <c r="Q6" s="71" t="s">
        <v>361</v>
      </c>
      <c r="R6" s="70">
        <v>1</v>
      </c>
      <c r="S6" s="70">
        <v>1</v>
      </c>
      <c r="T6" s="25">
        <v>77</v>
      </c>
      <c r="U6" s="254">
        <v>3.5</v>
      </c>
      <c r="V6" s="78">
        <v>29.7</v>
      </c>
      <c r="W6" s="78">
        <f>AVERAGE(W4:W5)</f>
        <v>73.375</v>
      </c>
      <c r="X6" s="78">
        <v>51.1</v>
      </c>
      <c r="Y6" s="78">
        <v>383.9</v>
      </c>
      <c r="Z6" s="78">
        <v>69.6</v>
      </c>
      <c r="AA6" s="228">
        <v>5</v>
      </c>
      <c r="AB6" s="228">
        <v>1.2</v>
      </c>
      <c r="AC6" s="71" t="s">
        <v>265</v>
      </c>
      <c r="AD6" s="70">
        <v>8.6</v>
      </c>
      <c r="AE6" s="70">
        <v>2.2</v>
      </c>
      <c r="AF6" s="70">
        <v>1.3</v>
      </c>
      <c r="AG6" s="70">
        <v>5.4</v>
      </c>
      <c r="AH6" s="70">
        <v>18.1</v>
      </c>
      <c r="AI6" s="70">
        <v>24.6</v>
      </c>
      <c r="AJ6" s="70">
        <v>83.9</v>
      </c>
      <c r="AK6" s="70">
        <v>2.4</v>
      </c>
      <c r="AL6" s="70">
        <v>1.7</v>
      </c>
      <c r="AM6" s="70">
        <v>12.1</v>
      </c>
      <c r="AN6" s="71" t="s">
        <v>263</v>
      </c>
      <c r="AO6" s="71" t="s">
        <v>249</v>
      </c>
      <c r="AP6" s="71" t="s">
        <v>250</v>
      </c>
      <c r="AQ6" s="71" t="s">
        <v>251</v>
      </c>
      <c r="AR6" s="71" t="s">
        <v>252</v>
      </c>
      <c r="AS6" s="71" t="s">
        <v>253</v>
      </c>
    </row>
    <row r="7" s="212" customFormat="1" ht="39" customHeight="1" spans="1:45">
      <c r="A7" s="15"/>
      <c r="B7" s="16"/>
      <c r="C7" s="16"/>
      <c r="D7" s="15" t="s">
        <v>367</v>
      </c>
      <c r="E7" s="229">
        <v>697.97</v>
      </c>
      <c r="F7" s="229">
        <v>4.75</v>
      </c>
      <c r="G7" s="230">
        <v>2</v>
      </c>
      <c r="H7" s="30" t="s">
        <v>360</v>
      </c>
      <c r="I7" s="230">
        <v>368.51</v>
      </c>
      <c r="J7" s="229">
        <v>10.53</v>
      </c>
      <c r="K7" s="230">
        <v>2</v>
      </c>
      <c r="L7" s="242" t="s">
        <v>360</v>
      </c>
      <c r="M7" s="230">
        <v>52.8</v>
      </c>
      <c r="N7" s="243"/>
      <c r="O7" s="244"/>
      <c r="P7" s="243"/>
      <c r="Q7" s="244"/>
      <c r="R7" s="244"/>
      <c r="S7" s="244"/>
      <c r="T7" s="75"/>
      <c r="U7" s="255"/>
      <c r="V7" s="256"/>
      <c r="W7" s="256"/>
      <c r="X7" s="256"/>
      <c r="Y7" s="256"/>
      <c r="Z7" s="256"/>
      <c r="AA7" s="269"/>
      <c r="AB7" s="269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</row>
    <row r="8" s="7" customFormat="1" ht="39" customHeight="1" spans="1:45">
      <c r="A8" s="231">
        <v>2</v>
      </c>
      <c r="B8" s="232" t="s">
        <v>368</v>
      </c>
      <c r="C8" s="232" t="s">
        <v>368</v>
      </c>
      <c r="D8" s="43" t="s">
        <v>358</v>
      </c>
      <c r="E8" s="233">
        <v>665.9</v>
      </c>
      <c r="F8" s="233">
        <v>8.36</v>
      </c>
      <c r="G8" s="234">
        <v>5</v>
      </c>
      <c r="H8" s="235" t="s">
        <v>369</v>
      </c>
      <c r="I8" s="234">
        <v>363.52</v>
      </c>
      <c r="J8" s="233">
        <v>21.12</v>
      </c>
      <c r="K8" s="234">
        <v>3</v>
      </c>
      <c r="L8" s="235" t="s">
        <v>359</v>
      </c>
      <c r="M8" s="234">
        <v>54.59</v>
      </c>
      <c r="N8" s="234">
        <v>26</v>
      </c>
      <c r="O8" s="245" t="s">
        <v>370</v>
      </c>
      <c r="P8" s="234">
        <v>12</v>
      </c>
      <c r="Q8" s="245" t="s">
        <v>361</v>
      </c>
      <c r="R8" s="234">
        <v>2</v>
      </c>
      <c r="S8" s="234">
        <v>2</v>
      </c>
      <c r="T8" s="234">
        <v>92</v>
      </c>
      <c r="U8" s="257">
        <v>18</v>
      </c>
      <c r="V8" s="258">
        <v>44</v>
      </c>
      <c r="W8" s="258">
        <v>70.78</v>
      </c>
      <c r="X8" s="258">
        <v>52.4</v>
      </c>
      <c r="Y8" s="258">
        <v>364.5</v>
      </c>
      <c r="Z8" s="258">
        <v>76.6</v>
      </c>
      <c r="AA8" s="233">
        <v>5.3</v>
      </c>
      <c r="AB8" s="233">
        <v>1.3</v>
      </c>
      <c r="AC8" s="245" t="s">
        <v>265</v>
      </c>
      <c r="AD8" s="234">
        <v>11.3</v>
      </c>
      <c r="AE8" s="234">
        <v>2.3</v>
      </c>
      <c r="AF8" s="234">
        <v>2.5</v>
      </c>
      <c r="AG8" s="234">
        <v>4.6</v>
      </c>
      <c r="AH8" s="234">
        <v>17.2</v>
      </c>
      <c r="AI8" s="234">
        <v>24.3</v>
      </c>
      <c r="AJ8" s="234">
        <v>78.9</v>
      </c>
      <c r="AK8" s="234">
        <v>5.1</v>
      </c>
      <c r="AL8" s="234">
        <v>4.4</v>
      </c>
      <c r="AM8" s="234">
        <v>11.8</v>
      </c>
      <c r="AN8" s="245" t="s">
        <v>263</v>
      </c>
      <c r="AO8" s="245" t="s">
        <v>298</v>
      </c>
      <c r="AP8" s="245" t="s">
        <v>250</v>
      </c>
      <c r="AQ8" s="245" t="s">
        <v>251</v>
      </c>
      <c r="AR8" s="245" t="s">
        <v>252</v>
      </c>
      <c r="AS8" s="245" t="s">
        <v>253</v>
      </c>
    </row>
    <row r="9" s="7" customFormat="1" ht="39" customHeight="1" spans="1:45">
      <c r="A9" s="226"/>
      <c r="B9" s="22"/>
      <c r="C9" s="22"/>
      <c r="D9" s="22" t="s">
        <v>362</v>
      </c>
      <c r="E9" s="227">
        <v>678.45</v>
      </c>
      <c r="F9" s="227">
        <v>4.87</v>
      </c>
      <c r="G9" s="80">
        <v>1</v>
      </c>
      <c r="H9" s="24" t="s">
        <v>363</v>
      </c>
      <c r="I9" s="80">
        <v>374.26</v>
      </c>
      <c r="J9" s="227">
        <v>11.27</v>
      </c>
      <c r="K9" s="80">
        <v>1</v>
      </c>
      <c r="L9" s="24" t="s">
        <v>363</v>
      </c>
      <c r="M9" s="80">
        <v>55.16</v>
      </c>
      <c r="N9" s="22">
        <v>3</v>
      </c>
      <c r="O9" s="68" t="s">
        <v>361</v>
      </c>
      <c r="P9" s="80">
        <v>8</v>
      </c>
      <c r="Q9" s="64" t="s">
        <v>361</v>
      </c>
      <c r="R9" s="80">
        <v>1</v>
      </c>
      <c r="S9" s="80">
        <v>1</v>
      </c>
      <c r="T9" s="22">
        <v>87</v>
      </c>
      <c r="U9" s="96">
        <v>14</v>
      </c>
      <c r="V9" s="81">
        <v>55.5</v>
      </c>
      <c r="W9" s="81">
        <v>66.39</v>
      </c>
      <c r="X9" s="81">
        <v>53.5</v>
      </c>
      <c r="Y9" s="81">
        <v>382</v>
      </c>
      <c r="Z9" s="81">
        <v>77.4</v>
      </c>
      <c r="AA9" s="227">
        <v>5.2</v>
      </c>
      <c r="AB9" s="227">
        <v>1.3</v>
      </c>
      <c r="AC9" s="64" t="s">
        <v>265</v>
      </c>
      <c r="AD9" s="80">
        <v>11.7</v>
      </c>
      <c r="AE9" s="80">
        <v>1.8</v>
      </c>
      <c r="AF9" s="80">
        <v>2.9</v>
      </c>
      <c r="AG9" s="80">
        <v>5.2</v>
      </c>
      <c r="AH9" s="80">
        <v>16</v>
      </c>
      <c r="AI9" s="80">
        <v>24.1</v>
      </c>
      <c r="AJ9" s="80">
        <v>76.3</v>
      </c>
      <c r="AK9" s="80">
        <v>6.1</v>
      </c>
      <c r="AL9" s="80">
        <v>2.1</v>
      </c>
      <c r="AM9" s="80">
        <v>15.4</v>
      </c>
      <c r="AN9" s="64" t="s">
        <v>263</v>
      </c>
      <c r="AO9" s="64" t="s">
        <v>298</v>
      </c>
      <c r="AP9" s="64" t="s">
        <v>250</v>
      </c>
      <c r="AQ9" s="64" t="s">
        <v>251</v>
      </c>
      <c r="AR9" s="64" t="s">
        <v>252</v>
      </c>
      <c r="AS9" s="64" t="s">
        <v>253</v>
      </c>
    </row>
    <row r="10" s="5" customFormat="1" ht="39" customHeight="1" spans="1:45">
      <c r="A10" s="226"/>
      <c r="B10" s="22"/>
      <c r="C10" s="22"/>
      <c r="D10" s="71" t="s">
        <v>366</v>
      </c>
      <c r="E10" s="228">
        <v>672.18</v>
      </c>
      <c r="F10" s="228">
        <v>6.57</v>
      </c>
      <c r="G10" s="70">
        <v>2</v>
      </c>
      <c r="H10" s="28"/>
      <c r="I10" s="70">
        <v>368.89</v>
      </c>
      <c r="J10" s="27">
        <v>15.92</v>
      </c>
      <c r="K10" s="25">
        <v>1</v>
      </c>
      <c r="L10" s="241"/>
      <c r="M10" s="70">
        <v>54.88</v>
      </c>
      <c r="N10" s="25">
        <v>26</v>
      </c>
      <c r="O10" s="71" t="s">
        <v>370</v>
      </c>
      <c r="P10" s="70">
        <v>12</v>
      </c>
      <c r="Q10" s="71" t="s">
        <v>361</v>
      </c>
      <c r="R10" s="25">
        <v>2</v>
      </c>
      <c r="S10" s="25">
        <v>2</v>
      </c>
      <c r="T10" s="25">
        <v>89.5</v>
      </c>
      <c r="U10" s="254">
        <v>16</v>
      </c>
      <c r="V10" s="78">
        <v>49.8</v>
      </c>
      <c r="W10" s="78">
        <v>68.6</v>
      </c>
      <c r="X10" s="78">
        <v>53</v>
      </c>
      <c r="Y10" s="78">
        <v>373.3</v>
      </c>
      <c r="Z10" s="78">
        <v>77</v>
      </c>
      <c r="AA10" s="228">
        <v>5.3</v>
      </c>
      <c r="AB10" s="228">
        <v>1.3</v>
      </c>
      <c r="AC10" s="71" t="s">
        <v>265</v>
      </c>
      <c r="AD10" s="70">
        <v>11.5</v>
      </c>
      <c r="AE10" s="70">
        <v>2.1</v>
      </c>
      <c r="AF10" s="70">
        <v>2.7</v>
      </c>
      <c r="AG10" s="70">
        <v>4.9</v>
      </c>
      <c r="AH10" s="70">
        <v>16.6</v>
      </c>
      <c r="AI10" s="70">
        <v>24.2</v>
      </c>
      <c r="AJ10" s="70">
        <v>77.6</v>
      </c>
      <c r="AK10" s="70">
        <v>5.6</v>
      </c>
      <c r="AL10" s="70">
        <v>3.3</v>
      </c>
      <c r="AM10" s="70">
        <v>13.6</v>
      </c>
      <c r="AN10" s="71" t="s">
        <v>263</v>
      </c>
      <c r="AO10" s="71" t="s">
        <v>298</v>
      </c>
      <c r="AP10" s="71" t="s">
        <v>250</v>
      </c>
      <c r="AQ10" s="71" t="s">
        <v>251</v>
      </c>
      <c r="AR10" s="71" t="s">
        <v>252</v>
      </c>
      <c r="AS10" s="71" t="s">
        <v>253</v>
      </c>
    </row>
    <row r="11" s="212" customFormat="1" ht="39" customHeight="1" spans="1:45">
      <c r="A11" s="15"/>
      <c r="B11" s="16"/>
      <c r="C11" s="16"/>
      <c r="D11" s="15" t="s">
        <v>367</v>
      </c>
      <c r="E11" s="229">
        <v>754.21</v>
      </c>
      <c r="F11" s="229">
        <v>13.19</v>
      </c>
      <c r="G11" s="230">
        <v>1</v>
      </c>
      <c r="H11" s="30" t="s">
        <v>360</v>
      </c>
      <c r="I11" s="230">
        <v>407.51</v>
      </c>
      <c r="J11" s="229">
        <v>22.23</v>
      </c>
      <c r="K11" s="16">
        <v>1</v>
      </c>
      <c r="L11" s="242" t="s">
        <v>360</v>
      </c>
      <c r="M11" s="230">
        <v>54.03</v>
      </c>
      <c r="N11" s="75"/>
      <c r="O11" s="244"/>
      <c r="P11" s="244"/>
      <c r="Q11" s="244"/>
      <c r="R11" s="75"/>
      <c r="S11" s="75"/>
      <c r="T11" s="75"/>
      <c r="U11" s="255"/>
      <c r="V11" s="256"/>
      <c r="W11" s="256"/>
      <c r="X11" s="256"/>
      <c r="Y11" s="256"/>
      <c r="Z11" s="256"/>
      <c r="AA11" s="269"/>
      <c r="AB11" s="269"/>
      <c r="AC11" s="244"/>
      <c r="AD11" s="244"/>
      <c r="AE11" s="244"/>
      <c r="AF11" s="244"/>
      <c r="AG11" s="244"/>
      <c r="AH11" s="244"/>
      <c r="AI11" s="244"/>
      <c r="AJ11" s="244"/>
      <c r="AK11" s="244"/>
      <c r="AL11" s="244"/>
      <c r="AM11" s="244"/>
      <c r="AN11" s="244"/>
      <c r="AO11" s="244"/>
      <c r="AP11" s="244"/>
      <c r="AQ11" s="244"/>
      <c r="AR11" s="244"/>
      <c r="AS11" s="244"/>
    </row>
    <row r="12" s="7" customFormat="1" ht="39" customHeight="1" spans="1:45">
      <c r="A12" s="14" t="s">
        <v>371</v>
      </c>
      <c r="B12" s="232" t="s">
        <v>372</v>
      </c>
      <c r="C12" s="43"/>
      <c r="D12" s="43" t="s">
        <v>358</v>
      </c>
      <c r="E12" s="233">
        <v>614.5</v>
      </c>
      <c r="F12" s="233" t="s">
        <v>121</v>
      </c>
      <c r="G12" s="234">
        <v>11</v>
      </c>
      <c r="H12" s="235"/>
      <c r="I12" s="234">
        <v>300.1</v>
      </c>
      <c r="J12" s="233" t="s">
        <v>121</v>
      </c>
      <c r="K12" s="234">
        <v>12</v>
      </c>
      <c r="L12" s="235"/>
      <c r="M12" s="234">
        <v>48.84</v>
      </c>
      <c r="N12" s="234">
        <v>58</v>
      </c>
      <c r="O12" s="245" t="s">
        <v>373</v>
      </c>
      <c r="P12" s="234">
        <v>57</v>
      </c>
      <c r="Q12" s="245" t="s">
        <v>373</v>
      </c>
      <c r="R12" s="234">
        <v>2</v>
      </c>
      <c r="S12" s="234">
        <v>1</v>
      </c>
      <c r="T12" s="234">
        <v>74</v>
      </c>
      <c r="U12" s="257"/>
      <c r="V12" s="258">
        <v>36</v>
      </c>
      <c r="W12" s="258">
        <v>61.3</v>
      </c>
      <c r="X12" s="258">
        <v>48.3</v>
      </c>
      <c r="Y12" s="258">
        <v>369.7</v>
      </c>
      <c r="Z12" s="258">
        <v>67.8</v>
      </c>
      <c r="AA12" s="233">
        <v>5.3</v>
      </c>
      <c r="AB12" s="233">
        <v>1.3</v>
      </c>
      <c r="AC12" s="245" t="s">
        <v>265</v>
      </c>
      <c r="AD12" s="234">
        <v>9.7</v>
      </c>
      <c r="AE12" s="234">
        <v>2.3</v>
      </c>
      <c r="AF12" s="234">
        <v>2.3</v>
      </c>
      <c r="AG12" s="234">
        <v>6.7</v>
      </c>
      <c r="AH12" s="234">
        <v>14.2</v>
      </c>
      <c r="AI12" s="234">
        <v>23.2</v>
      </c>
      <c r="AJ12" s="234">
        <v>72.7</v>
      </c>
      <c r="AK12" s="234">
        <v>4</v>
      </c>
      <c r="AL12" s="234">
        <v>2.8</v>
      </c>
      <c r="AM12" s="234">
        <v>19.6</v>
      </c>
      <c r="AN12" s="245" t="s">
        <v>263</v>
      </c>
      <c r="AO12" s="245" t="s">
        <v>298</v>
      </c>
      <c r="AP12" s="245" t="s">
        <v>250</v>
      </c>
      <c r="AQ12" s="245" t="s">
        <v>268</v>
      </c>
      <c r="AR12" s="245" t="s">
        <v>252</v>
      </c>
      <c r="AS12" s="245" t="s">
        <v>253</v>
      </c>
    </row>
    <row r="13" s="7" customFormat="1" ht="39" customHeight="1" spans="1:45">
      <c r="A13" s="22"/>
      <c r="B13" s="22"/>
      <c r="C13" s="22"/>
      <c r="D13" s="22" t="s">
        <v>362</v>
      </c>
      <c r="E13" s="227">
        <v>646.93</v>
      </c>
      <c r="F13" s="23" t="s">
        <v>121</v>
      </c>
      <c r="G13" s="80">
        <v>7</v>
      </c>
      <c r="H13" s="24"/>
      <c r="I13" s="22">
        <v>336.36</v>
      </c>
      <c r="J13" s="23" t="s">
        <v>121</v>
      </c>
      <c r="K13" s="80">
        <v>7</v>
      </c>
      <c r="L13" s="24"/>
      <c r="M13" s="22">
        <v>51.99</v>
      </c>
      <c r="N13" s="22">
        <v>63</v>
      </c>
      <c r="O13" s="68" t="s">
        <v>373</v>
      </c>
      <c r="P13" s="22">
        <v>75</v>
      </c>
      <c r="Q13" s="68" t="s">
        <v>374</v>
      </c>
      <c r="R13" s="22">
        <v>2</v>
      </c>
      <c r="S13" s="22">
        <v>1</v>
      </c>
      <c r="T13" s="80">
        <v>73</v>
      </c>
      <c r="U13" s="259"/>
      <c r="V13" s="81">
        <v>42.3</v>
      </c>
      <c r="W13" s="81">
        <v>63.8</v>
      </c>
      <c r="X13" s="81">
        <v>51.4</v>
      </c>
      <c r="Y13" s="81">
        <v>357.3</v>
      </c>
      <c r="Z13" s="81">
        <v>74.2</v>
      </c>
      <c r="AA13" s="227">
        <v>5.4</v>
      </c>
      <c r="AB13" s="227">
        <v>1.2</v>
      </c>
      <c r="AC13" s="64" t="s">
        <v>265</v>
      </c>
      <c r="AD13" s="80">
        <v>9.9</v>
      </c>
      <c r="AE13" s="80">
        <v>2.4</v>
      </c>
      <c r="AF13" s="80">
        <v>2.4</v>
      </c>
      <c r="AG13" s="80">
        <v>7.9</v>
      </c>
      <c r="AH13" s="80">
        <v>15.8</v>
      </c>
      <c r="AI13" s="80">
        <v>26.1</v>
      </c>
      <c r="AJ13" s="80">
        <v>72.4</v>
      </c>
      <c r="AK13" s="80">
        <v>3.2</v>
      </c>
      <c r="AL13" s="80">
        <v>1.8</v>
      </c>
      <c r="AM13" s="80">
        <v>22.6</v>
      </c>
      <c r="AN13" s="64" t="s">
        <v>263</v>
      </c>
      <c r="AO13" s="64" t="s">
        <v>298</v>
      </c>
      <c r="AP13" s="64" t="s">
        <v>250</v>
      </c>
      <c r="AQ13" s="64" t="s">
        <v>268</v>
      </c>
      <c r="AR13" s="64" t="s">
        <v>252</v>
      </c>
      <c r="AS13" s="64" t="s">
        <v>253</v>
      </c>
    </row>
    <row r="14" s="5" customFormat="1" ht="39" customHeight="1" spans="1:45">
      <c r="A14" s="22"/>
      <c r="B14" s="22"/>
      <c r="C14" s="22"/>
      <c r="D14" s="71" t="s">
        <v>366</v>
      </c>
      <c r="E14" s="228">
        <v>630.72</v>
      </c>
      <c r="F14" s="27" t="s">
        <v>121</v>
      </c>
      <c r="G14" s="70">
        <v>4</v>
      </c>
      <c r="H14" s="28"/>
      <c r="I14" s="70">
        <v>318.23</v>
      </c>
      <c r="J14" s="27" t="s">
        <v>121</v>
      </c>
      <c r="K14" s="25">
        <v>4</v>
      </c>
      <c r="L14" s="241"/>
      <c r="M14" s="70">
        <v>50.46</v>
      </c>
      <c r="N14" s="25"/>
      <c r="O14" s="25"/>
      <c r="P14" s="70"/>
      <c r="Q14" s="70"/>
      <c r="R14" s="25">
        <v>2</v>
      </c>
      <c r="S14" s="25">
        <v>1</v>
      </c>
      <c r="T14" s="25">
        <v>73.5</v>
      </c>
      <c r="U14" s="254"/>
      <c r="V14" s="78">
        <f t="shared" ref="V14:Z14" si="0">(V12+V13)/2</f>
        <v>39.15</v>
      </c>
      <c r="W14" s="78">
        <f t="shared" si="0"/>
        <v>62.55</v>
      </c>
      <c r="X14" s="78">
        <v>49.9</v>
      </c>
      <c r="Y14" s="78">
        <f t="shared" si="0"/>
        <v>363.5</v>
      </c>
      <c r="Z14" s="78">
        <f t="shared" si="0"/>
        <v>71</v>
      </c>
      <c r="AA14" s="228">
        <v>5.3</v>
      </c>
      <c r="AB14" s="228">
        <v>1.3</v>
      </c>
      <c r="AC14" s="71" t="s">
        <v>265</v>
      </c>
      <c r="AD14" s="70">
        <f t="shared" ref="AD14:AH14" si="1">(AD12+AD13)/2</f>
        <v>9.8</v>
      </c>
      <c r="AE14" s="70">
        <v>2.4</v>
      </c>
      <c r="AF14" s="70">
        <v>2.4</v>
      </c>
      <c r="AG14" s="70">
        <f t="shared" si="1"/>
        <v>7.3</v>
      </c>
      <c r="AH14" s="70">
        <f t="shared" si="1"/>
        <v>15</v>
      </c>
      <c r="AI14" s="70">
        <v>24.7</v>
      </c>
      <c r="AJ14" s="70">
        <f t="shared" ref="AJ14:AM14" si="2">(AJ12+AJ13)/2</f>
        <v>72.55</v>
      </c>
      <c r="AK14" s="70">
        <f t="shared" si="2"/>
        <v>3.6</v>
      </c>
      <c r="AL14" s="70">
        <f t="shared" si="2"/>
        <v>2.3</v>
      </c>
      <c r="AM14" s="70">
        <f t="shared" si="2"/>
        <v>21.1</v>
      </c>
      <c r="AN14" s="71" t="s">
        <v>263</v>
      </c>
      <c r="AO14" s="71" t="s">
        <v>298</v>
      </c>
      <c r="AP14" s="71" t="s">
        <v>250</v>
      </c>
      <c r="AQ14" s="71" t="s">
        <v>268</v>
      </c>
      <c r="AR14" s="71" t="s">
        <v>252</v>
      </c>
      <c r="AS14" s="71" t="s">
        <v>253</v>
      </c>
    </row>
    <row r="15" s="212" customFormat="1" ht="39" customHeight="1" spans="1:45">
      <c r="A15" s="16"/>
      <c r="B15" s="16"/>
      <c r="C15" s="16"/>
      <c r="D15" s="15" t="s">
        <v>367</v>
      </c>
      <c r="E15" s="229">
        <v>666.33</v>
      </c>
      <c r="F15" s="229" t="s">
        <v>121</v>
      </c>
      <c r="G15" s="230">
        <v>3</v>
      </c>
      <c r="H15" s="30"/>
      <c r="I15" s="230">
        <v>333.39</v>
      </c>
      <c r="J15" s="229" t="s">
        <v>121</v>
      </c>
      <c r="K15" s="16">
        <v>3</v>
      </c>
      <c r="L15" s="242"/>
      <c r="M15" s="230">
        <v>50.03</v>
      </c>
      <c r="N15" s="75"/>
      <c r="O15" s="75"/>
      <c r="P15" s="244"/>
      <c r="Q15" s="244"/>
      <c r="R15" s="75"/>
      <c r="S15" s="75"/>
      <c r="T15" s="75"/>
      <c r="U15" s="255"/>
      <c r="V15" s="256"/>
      <c r="W15" s="256"/>
      <c r="X15" s="256"/>
      <c r="Y15" s="256"/>
      <c r="Z15" s="256"/>
      <c r="AA15" s="269"/>
      <c r="AB15" s="269"/>
      <c r="AC15" s="244"/>
      <c r="AD15" s="244"/>
      <c r="AE15" s="244"/>
      <c r="AF15" s="244"/>
      <c r="AG15" s="244"/>
      <c r="AH15" s="244"/>
      <c r="AI15" s="244"/>
      <c r="AJ15" s="244"/>
      <c r="AK15" s="244"/>
      <c r="AL15" s="244"/>
      <c r="AM15" s="244"/>
      <c r="AN15" s="244"/>
      <c r="AO15" s="244"/>
      <c r="AP15" s="244"/>
      <c r="AQ15" s="244"/>
      <c r="AR15" s="244"/>
      <c r="AS15" s="244"/>
    </row>
    <row r="16" s="7" customFormat="1" ht="39" customHeight="1" spans="1:45">
      <c r="A16" s="231">
        <v>3</v>
      </c>
      <c r="B16" s="11" t="s">
        <v>375</v>
      </c>
      <c r="C16" s="12" t="s">
        <v>376</v>
      </c>
      <c r="D16" s="14" t="s">
        <v>358</v>
      </c>
      <c r="E16" s="20">
        <v>768.82</v>
      </c>
      <c r="F16" s="14">
        <v>8.67</v>
      </c>
      <c r="G16" s="236">
        <v>1</v>
      </c>
      <c r="H16" s="237" t="s">
        <v>377</v>
      </c>
      <c r="I16" s="20">
        <v>398.02</v>
      </c>
      <c r="J16" s="14">
        <v>3.04</v>
      </c>
      <c r="K16" s="14">
        <v>2</v>
      </c>
      <c r="L16" s="222" t="s">
        <v>378</v>
      </c>
      <c r="M16" s="67">
        <v>52.03</v>
      </c>
      <c r="N16" s="14">
        <v>40</v>
      </c>
      <c r="O16" s="12" t="s">
        <v>379</v>
      </c>
      <c r="P16" s="14">
        <v>63</v>
      </c>
      <c r="Q16" s="12" t="s">
        <v>373</v>
      </c>
      <c r="R16" s="231"/>
      <c r="S16" s="14">
        <v>1</v>
      </c>
      <c r="T16" s="252">
        <v>85.8</v>
      </c>
      <c r="U16" s="252">
        <v>1.4</v>
      </c>
      <c r="V16" s="67">
        <v>88.9</v>
      </c>
      <c r="W16" s="67">
        <v>70.3</v>
      </c>
      <c r="X16" s="67">
        <v>114.1</v>
      </c>
      <c r="Y16" s="67">
        <v>326.8</v>
      </c>
      <c r="Z16" s="14">
        <v>77.3</v>
      </c>
      <c r="AA16" s="20">
        <v>6</v>
      </c>
      <c r="AB16" s="20">
        <v>1.31</v>
      </c>
      <c r="AC16" s="12" t="s">
        <v>270</v>
      </c>
      <c r="AD16" s="67">
        <v>17.4</v>
      </c>
      <c r="AE16" s="67">
        <v>3.1</v>
      </c>
      <c r="AF16" s="67">
        <v>1.7</v>
      </c>
      <c r="AG16" s="67">
        <v>10.2</v>
      </c>
      <c r="AH16" s="67">
        <v>29</v>
      </c>
      <c r="AI16" s="67">
        <v>40.9</v>
      </c>
      <c r="AJ16" s="67">
        <v>78.3</v>
      </c>
      <c r="AK16" s="67">
        <v>7</v>
      </c>
      <c r="AL16" s="67">
        <v>4.6</v>
      </c>
      <c r="AM16" s="67">
        <v>9.4</v>
      </c>
      <c r="AN16" s="12" t="s">
        <v>263</v>
      </c>
      <c r="AO16" s="12" t="s">
        <v>298</v>
      </c>
      <c r="AP16" s="12" t="s">
        <v>250</v>
      </c>
      <c r="AQ16" s="12" t="s">
        <v>251</v>
      </c>
      <c r="AR16" s="12" t="s">
        <v>264</v>
      </c>
      <c r="AS16" s="12" t="s">
        <v>253</v>
      </c>
    </row>
    <row r="17" s="7" customFormat="1" ht="39" customHeight="1" spans="1:45">
      <c r="A17" s="226"/>
      <c r="B17" s="226"/>
      <c r="C17" s="22"/>
      <c r="D17" s="22" t="s">
        <v>362</v>
      </c>
      <c r="E17" s="23">
        <v>661.99</v>
      </c>
      <c r="F17" s="22">
        <v>0.81</v>
      </c>
      <c r="G17" s="22">
        <v>9</v>
      </c>
      <c r="H17" s="45" t="s">
        <v>369</v>
      </c>
      <c r="I17" s="23">
        <v>343.5</v>
      </c>
      <c r="J17" s="22">
        <v>-0.65</v>
      </c>
      <c r="K17" s="22">
        <v>9</v>
      </c>
      <c r="L17" s="45" t="s">
        <v>380</v>
      </c>
      <c r="M17" s="69">
        <v>51.89</v>
      </c>
      <c r="N17" s="22">
        <v>47</v>
      </c>
      <c r="O17" s="68" t="s">
        <v>379</v>
      </c>
      <c r="P17" s="22">
        <v>63</v>
      </c>
      <c r="Q17" s="68" t="s">
        <v>373</v>
      </c>
      <c r="R17" s="226"/>
      <c r="S17" s="22">
        <v>1</v>
      </c>
      <c r="T17" s="97">
        <v>87.7</v>
      </c>
      <c r="U17" s="259">
        <v>4</v>
      </c>
      <c r="V17" s="69">
        <v>86.2</v>
      </c>
      <c r="W17" s="69">
        <v>68.2</v>
      </c>
      <c r="X17" s="69">
        <v>92.6</v>
      </c>
      <c r="Y17" s="69">
        <v>345.9</v>
      </c>
      <c r="Z17" s="22">
        <v>75</v>
      </c>
      <c r="AA17" s="23">
        <v>5.92</v>
      </c>
      <c r="AB17" s="23">
        <v>1.35</v>
      </c>
      <c r="AC17" s="68" t="s">
        <v>265</v>
      </c>
      <c r="AD17" s="69">
        <v>17.1</v>
      </c>
      <c r="AE17" s="69">
        <v>2.7</v>
      </c>
      <c r="AF17" s="69">
        <v>2.2</v>
      </c>
      <c r="AG17" s="69">
        <v>10.5</v>
      </c>
      <c r="AH17" s="69">
        <v>27.6</v>
      </c>
      <c r="AI17" s="69">
        <v>40.3</v>
      </c>
      <c r="AJ17" s="69">
        <v>72.1</v>
      </c>
      <c r="AK17" s="69">
        <v>6.3</v>
      </c>
      <c r="AL17" s="69">
        <v>7.4</v>
      </c>
      <c r="AM17" s="69">
        <v>14.2</v>
      </c>
      <c r="AN17" s="68" t="s">
        <v>263</v>
      </c>
      <c r="AO17" s="68" t="s">
        <v>298</v>
      </c>
      <c r="AP17" s="68" t="s">
        <v>250</v>
      </c>
      <c r="AQ17" s="68" t="s">
        <v>251</v>
      </c>
      <c r="AR17" s="68" t="s">
        <v>264</v>
      </c>
      <c r="AS17" s="68" t="s">
        <v>253</v>
      </c>
    </row>
    <row r="18" s="7" customFormat="1" ht="39" customHeight="1" spans="1:45">
      <c r="A18" s="226"/>
      <c r="B18" s="226"/>
      <c r="C18" s="22"/>
      <c r="D18" s="26" t="s">
        <v>366</v>
      </c>
      <c r="E18" s="27">
        <v>715.41</v>
      </c>
      <c r="F18" s="25">
        <v>4.89</v>
      </c>
      <c r="G18" s="25"/>
      <c r="H18" s="42" t="s">
        <v>381</v>
      </c>
      <c r="I18" s="27">
        <v>370.76</v>
      </c>
      <c r="J18" s="25">
        <v>1.2</v>
      </c>
      <c r="K18" s="41"/>
      <c r="L18" s="42" t="s">
        <v>382</v>
      </c>
      <c r="M18" s="84">
        <v>51.96</v>
      </c>
      <c r="N18" s="25">
        <v>47</v>
      </c>
      <c r="O18" s="26" t="s">
        <v>379</v>
      </c>
      <c r="P18" s="25">
        <v>63</v>
      </c>
      <c r="Q18" s="26" t="s">
        <v>373</v>
      </c>
      <c r="R18" s="226"/>
      <c r="S18" s="25">
        <v>1</v>
      </c>
      <c r="T18" s="98">
        <v>86.8</v>
      </c>
      <c r="U18" s="260">
        <v>2.7</v>
      </c>
      <c r="V18" s="84">
        <f t="shared" ref="V18:AB18" si="3">(V16+V17)/2</f>
        <v>87.55</v>
      </c>
      <c r="W18" s="84">
        <f t="shared" si="3"/>
        <v>69.25</v>
      </c>
      <c r="X18" s="84">
        <f t="shared" si="3"/>
        <v>103.35</v>
      </c>
      <c r="Y18" s="84">
        <f t="shared" si="3"/>
        <v>336.35</v>
      </c>
      <c r="Z18" s="27">
        <f t="shared" si="3"/>
        <v>76.15</v>
      </c>
      <c r="AA18" s="27">
        <f t="shared" si="3"/>
        <v>5.96</v>
      </c>
      <c r="AB18" s="27">
        <f t="shared" si="3"/>
        <v>1.33</v>
      </c>
      <c r="AC18" s="26" t="s">
        <v>265</v>
      </c>
      <c r="AD18" s="84">
        <f t="shared" ref="AD18:AM18" si="4">(AD16+AD17)/2</f>
        <v>17.25</v>
      </c>
      <c r="AE18" s="84">
        <f t="shared" si="4"/>
        <v>2.9</v>
      </c>
      <c r="AF18" s="84">
        <f t="shared" si="4"/>
        <v>1.95</v>
      </c>
      <c r="AG18" s="84">
        <f t="shared" si="4"/>
        <v>10.35</v>
      </c>
      <c r="AH18" s="84">
        <f t="shared" si="4"/>
        <v>28.3</v>
      </c>
      <c r="AI18" s="84">
        <f t="shared" si="4"/>
        <v>40.6</v>
      </c>
      <c r="AJ18" s="84">
        <f t="shared" si="4"/>
        <v>75.2</v>
      </c>
      <c r="AK18" s="84">
        <f t="shared" si="4"/>
        <v>6.65</v>
      </c>
      <c r="AL18" s="84">
        <f t="shared" si="4"/>
        <v>6</v>
      </c>
      <c r="AM18" s="84">
        <f t="shared" si="4"/>
        <v>11.8</v>
      </c>
      <c r="AN18" s="26" t="s">
        <v>263</v>
      </c>
      <c r="AO18" s="26" t="s">
        <v>298</v>
      </c>
      <c r="AP18" s="26" t="s">
        <v>250</v>
      </c>
      <c r="AQ18" s="26" t="s">
        <v>251</v>
      </c>
      <c r="AR18" s="26" t="s">
        <v>264</v>
      </c>
      <c r="AS18" s="26" t="s">
        <v>253</v>
      </c>
    </row>
    <row r="19" s="117" customFormat="1" ht="39" customHeight="1" spans="1:45">
      <c r="A19" s="15"/>
      <c r="B19" s="15"/>
      <c r="C19" s="16"/>
      <c r="D19" s="16" t="s">
        <v>367</v>
      </c>
      <c r="E19" s="238">
        <v>767.76</v>
      </c>
      <c r="F19" s="238">
        <v>5.44</v>
      </c>
      <c r="G19" s="239">
        <v>3</v>
      </c>
      <c r="H19" s="15"/>
      <c r="I19" s="238">
        <v>405.6</v>
      </c>
      <c r="J19" s="238">
        <v>3.5</v>
      </c>
      <c r="K19" s="239">
        <v>2</v>
      </c>
      <c r="L19" s="30"/>
      <c r="M19" s="246">
        <v>52.93</v>
      </c>
      <c r="N19" s="16"/>
      <c r="O19" s="16"/>
      <c r="P19" s="16"/>
      <c r="Q19" s="16"/>
      <c r="R19" s="261"/>
      <c r="S19" s="16"/>
      <c r="T19" s="262"/>
      <c r="U19" s="263"/>
      <c r="V19" s="90"/>
      <c r="W19" s="90"/>
      <c r="X19" s="90"/>
      <c r="Y19" s="90"/>
      <c r="Z19" s="270"/>
      <c r="AA19" s="270"/>
      <c r="AB19" s="270"/>
      <c r="AC19" s="16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16"/>
      <c r="AO19" s="16"/>
      <c r="AP19" s="16"/>
      <c r="AQ19" s="16"/>
      <c r="AR19" s="16"/>
      <c r="AS19" s="16"/>
    </row>
    <row r="20" s="7" customFormat="1" ht="39" customHeight="1" spans="1:45">
      <c r="A20" s="14" t="s">
        <v>371</v>
      </c>
      <c r="B20" s="11" t="s">
        <v>383</v>
      </c>
      <c r="C20" s="11" t="s">
        <v>384</v>
      </c>
      <c r="D20" s="14">
        <v>2017</v>
      </c>
      <c r="E20" s="20">
        <v>707.48</v>
      </c>
      <c r="F20" s="14" t="s">
        <v>121</v>
      </c>
      <c r="G20" s="14">
        <v>8</v>
      </c>
      <c r="H20" s="237"/>
      <c r="I20" s="20">
        <v>386.27</v>
      </c>
      <c r="J20" s="14" t="s">
        <v>121</v>
      </c>
      <c r="K20" s="14">
        <v>6</v>
      </c>
      <c r="L20" s="222"/>
      <c r="M20" s="67">
        <v>54.34</v>
      </c>
      <c r="N20" s="14">
        <v>53</v>
      </c>
      <c r="O20" s="247" t="s">
        <v>373</v>
      </c>
      <c r="P20" s="236">
        <v>75</v>
      </c>
      <c r="Q20" s="247" t="s">
        <v>374</v>
      </c>
      <c r="R20" s="231"/>
      <c r="S20" s="14" t="s">
        <v>276</v>
      </c>
      <c r="T20" s="252">
        <v>84.4</v>
      </c>
      <c r="U20" s="264"/>
      <c r="V20" s="67">
        <v>65.4</v>
      </c>
      <c r="W20" s="67">
        <v>62.7</v>
      </c>
      <c r="X20" s="67">
        <v>117</v>
      </c>
      <c r="Y20" s="67">
        <v>329.5</v>
      </c>
      <c r="Z20" s="14">
        <v>80.3</v>
      </c>
      <c r="AA20" s="20">
        <v>5.89</v>
      </c>
      <c r="AB20" s="20">
        <v>1.34</v>
      </c>
      <c r="AC20" s="12" t="s">
        <v>265</v>
      </c>
      <c r="AD20" s="67">
        <v>15.3</v>
      </c>
      <c r="AE20" s="67">
        <v>3.3</v>
      </c>
      <c r="AF20" s="67">
        <v>3.1</v>
      </c>
      <c r="AG20" s="67">
        <v>13.4</v>
      </c>
      <c r="AH20" s="67">
        <v>28.5</v>
      </c>
      <c r="AI20" s="67">
        <v>45</v>
      </c>
      <c r="AJ20" s="67">
        <v>57.5</v>
      </c>
      <c r="AK20" s="67">
        <v>6.3</v>
      </c>
      <c r="AL20" s="67">
        <v>5.4</v>
      </c>
      <c r="AM20" s="67">
        <v>12.5</v>
      </c>
      <c r="AN20" s="12" t="s">
        <v>263</v>
      </c>
      <c r="AO20" s="12" t="s">
        <v>298</v>
      </c>
      <c r="AP20" s="12" t="s">
        <v>250</v>
      </c>
      <c r="AQ20" s="12" t="s">
        <v>251</v>
      </c>
      <c r="AR20" s="12" t="s">
        <v>264</v>
      </c>
      <c r="AS20" s="12" t="s">
        <v>253</v>
      </c>
    </row>
    <row r="21" s="7" customFormat="1" ht="39" customHeight="1" spans="1:45">
      <c r="A21" s="22"/>
      <c r="B21" s="226"/>
      <c r="C21" s="226"/>
      <c r="D21" s="22">
        <v>2018</v>
      </c>
      <c r="E21" s="23">
        <v>656.65</v>
      </c>
      <c r="F21" s="22" t="s">
        <v>121</v>
      </c>
      <c r="G21" s="22"/>
      <c r="H21" s="45"/>
      <c r="I21" s="23">
        <v>345.8</v>
      </c>
      <c r="J21" s="22" t="s">
        <v>121</v>
      </c>
      <c r="K21" s="22"/>
      <c r="L21" s="38"/>
      <c r="M21" s="69">
        <v>52.66</v>
      </c>
      <c r="N21" s="22">
        <v>63</v>
      </c>
      <c r="O21" s="68" t="s">
        <v>373</v>
      </c>
      <c r="P21" s="22">
        <v>63</v>
      </c>
      <c r="Q21" s="68" t="s">
        <v>373</v>
      </c>
      <c r="R21" s="226"/>
      <c r="S21" s="22">
        <v>1</v>
      </c>
      <c r="T21" s="259">
        <v>83.7</v>
      </c>
      <c r="U21" s="97"/>
      <c r="V21" s="69">
        <v>66.9</v>
      </c>
      <c r="W21" s="69">
        <v>63.7</v>
      </c>
      <c r="X21" s="69">
        <v>95.9</v>
      </c>
      <c r="Y21" s="69">
        <v>337</v>
      </c>
      <c r="Z21" s="22">
        <v>76.6</v>
      </c>
      <c r="AA21" s="23">
        <v>6.18</v>
      </c>
      <c r="AB21" s="23">
        <v>1.46</v>
      </c>
      <c r="AC21" s="68" t="s">
        <v>265</v>
      </c>
      <c r="AD21" s="69">
        <v>14.8</v>
      </c>
      <c r="AE21" s="69">
        <v>3.1</v>
      </c>
      <c r="AF21" s="69">
        <v>3.1</v>
      </c>
      <c r="AG21" s="69">
        <v>12</v>
      </c>
      <c r="AH21" s="69">
        <v>26.3</v>
      </c>
      <c r="AI21" s="69">
        <v>41.4</v>
      </c>
      <c r="AJ21" s="69">
        <v>67.5</v>
      </c>
      <c r="AK21" s="69">
        <v>5.9</v>
      </c>
      <c r="AL21" s="69">
        <v>8.6</v>
      </c>
      <c r="AM21" s="69">
        <v>18</v>
      </c>
      <c r="AN21" s="68" t="s">
        <v>263</v>
      </c>
      <c r="AO21" s="68" t="s">
        <v>298</v>
      </c>
      <c r="AP21" s="68" t="s">
        <v>250</v>
      </c>
      <c r="AQ21" s="68" t="s">
        <v>251</v>
      </c>
      <c r="AR21" s="68" t="s">
        <v>264</v>
      </c>
      <c r="AS21" s="68" t="s">
        <v>253</v>
      </c>
    </row>
    <row r="22" s="7" customFormat="1" ht="39" customHeight="1" spans="1:45">
      <c r="A22" s="22"/>
      <c r="B22" s="226"/>
      <c r="C22" s="226"/>
      <c r="D22" s="26" t="s">
        <v>366</v>
      </c>
      <c r="E22" s="27">
        <v>682.07</v>
      </c>
      <c r="F22" s="25" t="s">
        <v>121</v>
      </c>
      <c r="G22" s="25"/>
      <c r="H22" s="42"/>
      <c r="I22" s="27">
        <v>366.04</v>
      </c>
      <c r="J22" s="25" t="s">
        <v>121</v>
      </c>
      <c r="K22" s="25"/>
      <c r="L22" s="241"/>
      <c r="M22" s="84">
        <v>53.5</v>
      </c>
      <c r="N22" s="25">
        <v>63</v>
      </c>
      <c r="O22" s="26" t="s">
        <v>373</v>
      </c>
      <c r="P22" s="25">
        <v>75</v>
      </c>
      <c r="Q22" s="26" t="s">
        <v>374</v>
      </c>
      <c r="R22" s="226"/>
      <c r="S22" s="25">
        <v>1</v>
      </c>
      <c r="T22" s="260">
        <v>84.1</v>
      </c>
      <c r="U22" s="98"/>
      <c r="V22" s="73">
        <f t="shared" ref="V22:AB22" si="5">(V20+V21)/2</f>
        <v>66.15</v>
      </c>
      <c r="W22" s="73">
        <f t="shared" si="5"/>
        <v>63.2</v>
      </c>
      <c r="X22" s="73">
        <f t="shared" si="5"/>
        <v>106.45</v>
      </c>
      <c r="Y22" s="73">
        <f t="shared" si="5"/>
        <v>333.25</v>
      </c>
      <c r="Z22" s="41">
        <f t="shared" si="5"/>
        <v>78.45</v>
      </c>
      <c r="AA22" s="271">
        <f t="shared" si="5"/>
        <v>6.035</v>
      </c>
      <c r="AB22" s="271">
        <f t="shared" si="5"/>
        <v>1.4</v>
      </c>
      <c r="AC22" s="26" t="s">
        <v>265</v>
      </c>
      <c r="AD22" s="73">
        <f t="shared" ref="AD22:AM22" si="6">(AD20+AD21)/2</f>
        <v>15.05</v>
      </c>
      <c r="AE22" s="73">
        <f t="shared" si="6"/>
        <v>3.2</v>
      </c>
      <c r="AF22" s="73">
        <f t="shared" si="6"/>
        <v>3.1</v>
      </c>
      <c r="AG22" s="73">
        <f t="shared" si="6"/>
        <v>12.7</v>
      </c>
      <c r="AH22" s="73">
        <f t="shared" si="6"/>
        <v>27.4</v>
      </c>
      <c r="AI22" s="73">
        <f t="shared" si="6"/>
        <v>43.2</v>
      </c>
      <c r="AJ22" s="73">
        <f t="shared" si="6"/>
        <v>62.5</v>
      </c>
      <c r="AK22" s="73">
        <f t="shared" si="6"/>
        <v>6.1</v>
      </c>
      <c r="AL22" s="73">
        <f t="shared" si="6"/>
        <v>7</v>
      </c>
      <c r="AM22" s="73">
        <f t="shared" si="6"/>
        <v>15.25</v>
      </c>
      <c r="AN22" s="26" t="s">
        <v>263</v>
      </c>
      <c r="AO22" s="26" t="s">
        <v>298</v>
      </c>
      <c r="AP22" s="26" t="s">
        <v>250</v>
      </c>
      <c r="AQ22" s="26" t="s">
        <v>251</v>
      </c>
      <c r="AR22" s="26" t="s">
        <v>264</v>
      </c>
      <c r="AS22" s="26" t="s">
        <v>253</v>
      </c>
    </row>
    <row r="23" s="117" customFormat="1" ht="39" customHeight="1" spans="1:45">
      <c r="A23" s="16"/>
      <c r="B23" s="15"/>
      <c r="C23" s="15"/>
      <c r="D23" s="16" t="s">
        <v>367</v>
      </c>
      <c r="E23" s="238">
        <v>728.12</v>
      </c>
      <c r="F23" s="238">
        <v>0</v>
      </c>
      <c r="G23" s="239">
        <v>4</v>
      </c>
      <c r="H23" s="15"/>
      <c r="I23" s="238">
        <v>391.87</v>
      </c>
      <c r="J23" s="238">
        <v>0</v>
      </c>
      <c r="K23" s="239">
        <v>4</v>
      </c>
      <c r="L23" s="248"/>
      <c r="M23" s="246">
        <v>53.97</v>
      </c>
      <c r="N23" s="75"/>
      <c r="O23" s="75"/>
      <c r="P23" s="75"/>
      <c r="Q23" s="75"/>
      <c r="R23" s="261"/>
      <c r="S23" s="75"/>
      <c r="T23" s="265"/>
      <c r="U23" s="266"/>
      <c r="V23" s="267"/>
      <c r="W23" s="267"/>
      <c r="X23" s="267"/>
      <c r="Y23" s="267"/>
      <c r="Z23" s="243"/>
      <c r="AA23" s="272"/>
      <c r="AB23" s="272"/>
      <c r="AC23" s="75"/>
      <c r="AD23" s="267"/>
      <c r="AE23" s="267"/>
      <c r="AF23" s="267"/>
      <c r="AG23" s="267"/>
      <c r="AH23" s="267"/>
      <c r="AI23" s="267"/>
      <c r="AJ23" s="267"/>
      <c r="AK23" s="267"/>
      <c r="AL23" s="267"/>
      <c r="AM23" s="267"/>
      <c r="AN23" s="75"/>
      <c r="AO23" s="75"/>
      <c r="AP23" s="75"/>
      <c r="AQ23" s="75"/>
      <c r="AR23" s="75"/>
      <c r="AS23" s="75"/>
    </row>
  </sheetData>
  <mergeCells count="43">
    <mergeCell ref="A1:AS1"/>
    <mergeCell ref="E2:H2"/>
    <mergeCell ref="I2:L2"/>
    <mergeCell ref="N2:Q2"/>
    <mergeCell ref="R2:S2"/>
    <mergeCell ref="T2:U2"/>
    <mergeCell ref="AA2:AB2"/>
    <mergeCell ref="AF2:AI2"/>
    <mergeCell ref="AJ2:AM2"/>
    <mergeCell ref="A2:A3"/>
    <mergeCell ref="A4:A7"/>
    <mergeCell ref="A8:A11"/>
    <mergeCell ref="A12:A15"/>
    <mergeCell ref="A16:A19"/>
    <mergeCell ref="A20:A23"/>
    <mergeCell ref="B2:B3"/>
    <mergeCell ref="B4:B7"/>
    <mergeCell ref="B8:B11"/>
    <mergeCell ref="B12:B15"/>
    <mergeCell ref="B16:B19"/>
    <mergeCell ref="B20:B23"/>
    <mergeCell ref="C2:C3"/>
    <mergeCell ref="C4:C7"/>
    <mergeCell ref="C8:C11"/>
    <mergeCell ref="C12:C15"/>
    <mergeCell ref="C16:C19"/>
    <mergeCell ref="C20:C23"/>
    <mergeCell ref="D2:D3"/>
    <mergeCell ref="M2:M3"/>
    <mergeCell ref="V2:V3"/>
    <mergeCell ref="W2:W3"/>
    <mergeCell ref="X2:X3"/>
    <mergeCell ref="Y2:Y3"/>
    <mergeCell ref="Z2:Z3"/>
    <mergeCell ref="AC2:AC3"/>
    <mergeCell ref="AD2:AD3"/>
    <mergeCell ref="AE2:AE3"/>
    <mergeCell ref="AN2:AN3"/>
    <mergeCell ref="AO2:AO3"/>
    <mergeCell ref="AP2:AP3"/>
    <mergeCell ref="AQ2:AQ3"/>
    <mergeCell ref="AR2:AR3"/>
    <mergeCell ref="AS2:AS3"/>
  </mergeCells>
  <pageMargins left="0.75" right="0.75" top="1" bottom="1" header="0.5" footer="0.5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77"/>
  <sheetViews>
    <sheetView topLeftCell="A166" workbookViewId="0">
      <selection activeCell="M184" sqref="M184"/>
    </sheetView>
  </sheetViews>
  <sheetFormatPr defaultColWidth="9" defaultRowHeight="13.5"/>
  <cols>
    <col min="1" max="1" width="13.7583333333333" style="149" customWidth="1"/>
    <col min="2" max="2" width="10.7583333333333" style="149" customWidth="1"/>
    <col min="3" max="3" width="6.375" style="149" customWidth="1"/>
    <col min="4" max="11" width="5.25833333333333" style="149" customWidth="1"/>
    <col min="12" max="12" width="8.375" style="149" customWidth="1"/>
    <col min="13" max="13" width="8" style="149" customWidth="1"/>
    <col min="14" max="14" width="5.25833333333333" style="149" customWidth="1"/>
    <col min="15" max="15" width="8.625" style="149" customWidth="1"/>
    <col min="16" max="16" width="10" style="149" customWidth="1"/>
    <col min="17" max="30" width="5.25833333333333" style="149" customWidth="1"/>
    <col min="31" max="49" width="5" style="149" customWidth="1"/>
    <col min="50" max="16383" width="9" style="149"/>
    <col min="16384" max="16384" width="9" style="153"/>
  </cols>
  <sheetData>
    <row r="1" s="149" customFormat="1" ht="30" customHeight="1" spans="1:30">
      <c r="A1" s="154" t="s">
        <v>385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</row>
    <row r="2" s="150" customFormat="1" ht="32" customHeight="1" spans="1:50">
      <c r="A2" s="155" t="s">
        <v>386</v>
      </c>
      <c r="B2" s="155" t="s">
        <v>387</v>
      </c>
      <c r="C2" s="155" t="s">
        <v>55</v>
      </c>
      <c r="D2" s="156" t="s">
        <v>388</v>
      </c>
      <c r="E2" s="156"/>
      <c r="F2" s="156"/>
      <c r="G2" s="156"/>
      <c r="H2" s="156"/>
      <c r="I2" s="156"/>
      <c r="J2" s="156"/>
      <c r="K2" s="156"/>
      <c r="L2" s="156" t="s">
        <v>389</v>
      </c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5" t="s">
        <v>390</v>
      </c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</row>
    <row r="3" s="151" customFormat="1" ht="20" customHeight="1" spans="1:50">
      <c r="A3" s="155"/>
      <c r="B3" s="155"/>
      <c r="C3" s="155"/>
      <c r="D3" s="157" t="s">
        <v>60</v>
      </c>
      <c r="E3" s="157"/>
      <c r="F3" s="157"/>
      <c r="G3" s="157" t="s">
        <v>61</v>
      </c>
      <c r="H3" s="157" t="s">
        <v>62</v>
      </c>
      <c r="I3" s="157" t="s">
        <v>63</v>
      </c>
      <c r="J3" s="157" t="s">
        <v>64</v>
      </c>
      <c r="K3" s="157" t="s">
        <v>65</v>
      </c>
      <c r="L3" s="172" t="s">
        <v>68</v>
      </c>
      <c r="M3" s="172" t="s">
        <v>69</v>
      </c>
      <c r="N3" s="173" t="s">
        <v>70</v>
      </c>
      <c r="O3" s="172" t="s">
        <v>71</v>
      </c>
      <c r="P3" s="172" t="s">
        <v>391</v>
      </c>
      <c r="Q3" s="172" t="s">
        <v>392</v>
      </c>
      <c r="R3" s="157" t="s">
        <v>74</v>
      </c>
      <c r="S3" s="157" t="s">
        <v>75</v>
      </c>
      <c r="T3" s="157" t="s">
        <v>76</v>
      </c>
      <c r="U3" s="157" t="s">
        <v>393</v>
      </c>
      <c r="V3" s="157" t="s">
        <v>79</v>
      </c>
      <c r="W3" s="157" t="s">
        <v>78</v>
      </c>
      <c r="X3" s="157" t="s">
        <v>394</v>
      </c>
      <c r="Y3" s="157" t="s">
        <v>395</v>
      </c>
      <c r="Z3" s="173" t="s">
        <v>80</v>
      </c>
      <c r="AA3" s="173"/>
      <c r="AB3" s="173" t="s">
        <v>81</v>
      </c>
      <c r="AC3" s="173"/>
      <c r="AD3" s="173"/>
      <c r="AE3" s="173"/>
      <c r="AF3" s="184" t="s">
        <v>396</v>
      </c>
      <c r="AG3" s="184" t="s">
        <v>397</v>
      </c>
      <c r="AH3" s="184" t="s">
        <v>398</v>
      </c>
      <c r="AI3" s="184" t="s">
        <v>399</v>
      </c>
      <c r="AJ3" s="184" t="s">
        <v>400</v>
      </c>
      <c r="AK3" s="184" t="s">
        <v>401</v>
      </c>
      <c r="AL3" s="184" t="s">
        <v>402</v>
      </c>
      <c r="AM3" s="184" t="s">
        <v>403</v>
      </c>
      <c r="AN3" s="184" t="s">
        <v>404</v>
      </c>
      <c r="AO3" s="184" t="s">
        <v>405</v>
      </c>
      <c r="AP3" s="184" t="s">
        <v>406</v>
      </c>
      <c r="AQ3" s="184" t="s">
        <v>407</v>
      </c>
      <c r="AR3" s="184" t="s">
        <v>408</v>
      </c>
      <c r="AS3" s="184" t="s">
        <v>343</v>
      </c>
      <c r="AT3" s="184" t="s">
        <v>409</v>
      </c>
      <c r="AU3" s="184" t="s">
        <v>410</v>
      </c>
      <c r="AV3" s="184" t="s">
        <v>411</v>
      </c>
      <c r="AW3" s="184" t="s">
        <v>412</v>
      </c>
      <c r="AX3" s="184" t="s">
        <v>413</v>
      </c>
    </row>
    <row r="4" s="151" customFormat="1" ht="17" customHeight="1" spans="1:50">
      <c r="A4" s="155"/>
      <c r="B4" s="155"/>
      <c r="C4" s="155"/>
      <c r="D4" s="157" t="s">
        <v>94</v>
      </c>
      <c r="E4" s="157" t="s">
        <v>95</v>
      </c>
      <c r="F4" s="157" t="s">
        <v>96</v>
      </c>
      <c r="G4" s="157"/>
      <c r="H4" s="157"/>
      <c r="I4" s="157"/>
      <c r="J4" s="157"/>
      <c r="K4" s="157"/>
      <c r="L4" s="172"/>
      <c r="M4" s="172"/>
      <c r="N4" s="173"/>
      <c r="O4" s="172"/>
      <c r="P4" s="172"/>
      <c r="Q4" s="172"/>
      <c r="R4" s="157"/>
      <c r="S4" s="157"/>
      <c r="T4" s="157"/>
      <c r="U4" s="157" t="s">
        <v>414</v>
      </c>
      <c r="V4" s="157"/>
      <c r="W4" s="157"/>
      <c r="X4" s="157"/>
      <c r="Y4" s="157"/>
      <c r="Z4" s="173" t="s">
        <v>97</v>
      </c>
      <c r="AA4" s="172" t="s">
        <v>98</v>
      </c>
      <c r="AB4" s="173" t="s">
        <v>99</v>
      </c>
      <c r="AC4" s="173"/>
      <c r="AD4" s="173" t="s">
        <v>100</v>
      </c>
      <c r="AE4" s="173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4"/>
      <c r="AW4" s="184"/>
      <c r="AX4" s="184"/>
    </row>
    <row r="5" s="151" customFormat="1" ht="34.25" customHeight="1" spans="1:50">
      <c r="A5" s="155"/>
      <c r="B5" s="155"/>
      <c r="C5" s="155"/>
      <c r="D5" s="157"/>
      <c r="E5" s="157"/>
      <c r="F5" s="157"/>
      <c r="G5" s="157"/>
      <c r="H5" s="157"/>
      <c r="I5" s="157"/>
      <c r="J5" s="157"/>
      <c r="K5" s="157"/>
      <c r="L5" s="172"/>
      <c r="M5" s="172"/>
      <c r="N5" s="173"/>
      <c r="O5" s="172"/>
      <c r="P5" s="172"/>
      <c r="Q5" s="172"/>
      <c r="R5" s="157"/>
      <c r="S5" s="157"/>
      <c r="T5" s="157"/>
      <c r="U5" s="157"/>
      <c r="V5" s="157"/>
      <c r="W5" s="157"/>
      <c r="X5" s="157"/>
      <c r="Y5" s="157"/>
      <c r="Z5" s="173"/>
      <c r="AA5" s="172"/>
      <c r="AB5" s="173" t="s">
        <v>108</v>
      </c>
      <c r="AC5" s="173" t="s">
        <v>109</v>
      </c>
      <c r="AD5" s="173" t="s">
        <v>108</v>
      </c>
      <c r="AE5" s="173" t="s">
        <v>109</v>
      </c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</row>
    <row r="6" s="151" customFormat="1" ht="21" customHeight="1" spans="1:50">
      <c r="A6" s="122" t="s">
        <v>415</v>
      </c>
      <c r="B6" s="158" t="s">
        <v>416</v>
      </c>
      <c r="C6" s="159" t="s">
        <v>417</v>
      </c>
      <c r="D6" s="160">
        <v>2.45</v>
      </c>
      <c r="E6" s="160">
        <v>2.49</v>
      </c>
      <c r="F6" s="160">
        <v>2.38</v>
      </c>
      <c r="G6" s="160">
        <v>7.32</v>
      </c>
      <c r="H6" s="160">
        <v>2.44</v>
      </c>
      <c r="I6" s="160">
        <v>162.63</v>
      </c>
      <c r="J6" s="160">
        <v>15.03</v>
      </c>
      <c r="K6" s="160">
        <v>6</v>
      </c>
      <c r="L6" s="174">
        <v>44010</v>
      </c>
      <c r="M6" s="174">
        <v>44015</v>
      </c>
      <c r="N6" s="175">
        <v>1</v>
      </c>
      <c r="O6" s="174">
        <v>44047</v>
      </c>
      <c r="P6" s="174">
        <v>44123</v>
      </c>
      <c r="Q6" s="175">
        <v>108</v>
      </c>
      <c r="R6" s="175" t="s">
        <v>418</v>
      </c>
      <c r="S6" s="175" t="s">
        <v>419</v>
      </c>
      <c r="T6" s="175" t="s">
        <v>420</v>
      </c>
      <c r="U6" s="175" t="s">
        <v>421</v>
      </c>
      <c r="V6" s="175" t="s">
        <v>422</v>
      </c>
      <c r="W6" s="175" t="s">
        <v>423</v>
      </c>
      <c r="X6" s="175" t="s">
        <v>424</v>
      </c>
      <c r="Y6" s="175" t="s">
        <v>425</v>
      </c>
      <c r="Z6" s="175">
        <v>0</v>
      </c>
      <c r="AA6" s="175" t="s">
        <v>121</v>
      </c>
      <c r="AB6" s="175">
        <v>0</v>
      </c>
      <c r="AC6" s="175">
        <v>0</v>
      </c>
      <c r="AD6" s="175">
        <v>3.13</v>
      </c>
      <c r="AE6" s="175">
        <v>0.78</v>
      </c>
      <c r="AF6" s="175">
        <v>116.3</v>
      </c>
      <c r="AG6" s="175">
        <v>37.4</v>
      </c>
      <c r="AH6" s="175">
        <v>1.8</v>
      </c>
      <c r="AI6" s="175">
        <v>24.2</v>
      </c>
      <c r="AJ6" s="175">
        <v>56.6</v>
      </c>
      <c r="AK6" s="175">
        <v>117.8</v>
      </c>
      <c r="AL6" s="175">
        <v>2.08</v>
      </c>
      <c r="AM6" s="175">
        <v>18.2</v>
      </c>
      <c r="AN6" s="175">
        <v>18.1</v>
      </c>
      <c r="AO6" s="175">
        <v>2</v>
      </c>
      <c r="AP6" s="175">
        <v>7</v>
      </c>
      <c r="AQ6" s="175">
        <v>2.7</v>
      </c>
      <c r="AR6" s="175" t="s">
        <v>426</v>
      </c>
      <c r="AS6" s="175" t="s">
        <v>427</v>
      </c>
      <c r="AT6" s="175" t="s">
        <v>428</v>
      </c>
      <c r="AU6" s="175" t="s">
        <v>429</v>
      </c>
      <c r="AV6" s="175" t="s">
        <v>430</v>
      </c>
      <c r="AW6" s="175" t="s">
        <v>427</v>
      </c>
      <c r="AX6" s="175" t="s">
        <v>429</v>
      </c>
    </row>
    <row r="7" s="151" customFormat="1" ht="21" customHeight="1" spans="1:50">
      <c r="A7" s="122"/>
      <c r="B7" s="161"/>
      <c r="C7" s="159" t="s">
        <v>431</v>
      </c>
      <c r="D7" s="160">
        <v>2.61</v>
      </c>
      <c r="E7" s="160">
        <v>2.71</v>
      </c>
      <c r="F7" s="160">
        <v>2.71</v>
      </c>
      <c r="G7" s="160">
        <v>8.04</v>
      </c>
      <c r="H7" s="160">
        <v>2.68</v>
      </c>
      <c r="I7" s="160">
        <v>178.6</v>
      </c>
      <c r="J7" s="160">
        <v>0.9</v>
      </c>
      <c r="K7" s="160">
        <v>10</v>
      </c>
      <c r="L7" s="175">
        <v>6.27</v>
      </c>
      <c r="M7" s="174">
        <v>44014</v>
      </c>
      <c r="N7" s="175" t="s">
        <v>432</v>
      </c>
      <c r="O7" s="175">
        <v>8.22</v>
      </c>
      <c r="P7" s="175">
        <v>10.18</v>
      </c>
      <c r="Q7" s="175">
        <v>113</v>
      </c>
      <c r="R7" s="175" t="s">
        <v>418</v>
      </c>
      <c r="S7" s="175"/>
      <c r="T7" s="175" t="s">
        <v>420</v>
      </c>
      <c r="U7" s="175" t="s">
        <v>421</v>
      </c>
      <c r="V7" s="175" t="s">
        <v>422</v>
      </c>
      <c r="W7" s="175" t="s">
        <v>423</v>
      </c>
      <c r="X7" s="175" t="s">
        <v>433</v>
      </c>
      <c r="Y7" s="175" t="s">
        <v>425</v>
      </c>
      <c r="Z7" s="175">
        <v>2</v>
      </c>
      <c r="AA7" s="175"/>
      <c r="AB7" s="175" t="s">
        <v>434</v>
      </c>
      <c r="AC7" s="175"/>
      <c r="AD7" s="175" t="s">
        <v>434</v>
      </c>
      <c r="AE7" s="175"/>
      <c r="AF7" s="175">
        <v>42.2</v>
      </c>
      <c r="AG7" s="175">
        <v>10.6</v>
      </c>
      <c r="AH7" s="175">
        <v>3</v>
      </c>
      <c r="AI7" s="175">
        <v>12.5</v>
      </c>
      <c r="AJ7" s="175">
        <v>55.2</v>
      </c>
      <c r="AK7" s="175">
        <v>109.8</v>
      </c>
      <c r="AL7" s="175">
        <v>1.99</v>
      </c>
      <c r="AM7" s="175"/>
      <c r="AN7" s="175">
        <v>22.8</v>
      </c>
      <c r="AO7" s="175">
        <v>0.67</v>
      </c>
      <c r="AP7" s="175">
        <v>4.33</v>
      </c>
      <c r="AQ7" s="175">
        <v>19</v>
      </c>
      <c r="AR7" s="175"/>
      <c r="AS7" s="175"/>
      <c r="AT7" s="175" t="s">
        <v>435</v>
      </c>
      <c r="AU7" s="175" t="s">
        <v>436</v>
      </c>
      <c r="AV7" s="175" t="s">
        <v>437</v>
      </c>
      <c r="AW7" s="175" t="s">
        <v>438</v>
      </c>
      <c r="AX7" s="175" t="s">
        <v>429</v>
      </c>
    </row>
    <row r="8" s="151" customFormat="1" ht="21" customHeight="1" spans="1:50">
      <c r="A8" s="122"/>
      <c r="B8" s="161"/>
      <c r="C8" s="159" t="s">
        <v>439</v>
      </c>
      <c r="D8" s="160">
        <v>3.34</v>
      </c>
      <c r="E8" s="160">
        <v>3.2</v>
      </c>
      <c r="F8" s="160">
        <v>3.33</v>
      </c>
      <c r="G8" s="160">
        <v>9.86</v>
      </c>
      <c r="H8" s="160">
        <v>3.29</v>
      </c>
      <c r="I8" s="160">
        <v>219.5</v>
      </c>
      <c r="J8" s="160">
        <v>6.31</v>
      </c>
      <c r="K8" s="160">
        <v>4</v>
      </c>
      <c r="L8" s="174">
        <v>44012</v>
      </c>
      <c r="M8" s="174">
        <v>44021</v>
      </c>
      <c r="N8" s="175">
        <v>2</v>
      </c>
      <c r="O8" s="174">
        <v>44050</v>
      </c>
      <c r="P8" s="174">
        <v>44120</v>
      </c>
      <c r="Q8" s="175">
        <v>108</v>
      </c>
      <c r="R8" s="175" t="s">
        <v>440</v>
      </c>
      <c r="S8" s="175" t="s">
        <v>419</v>
      </c>
      <c r="T8" s="175" t="s">
        <v>420</v>
      </c>
      <c r="U8" s="175" t="s">
        <v>441</v>
      </c>
      <c r="V8" s="175" t="s">
        <v>442</v>
      </c>
      <c r="W8" s="175" t="s">
        <v>443</v>
      </c>
      <c r="X8" s="175" t="s">
        <v>444</v>
      </c>
      <c r="Y8" s="175" t="s">
        <v>425</v>
      </c>
      <c r="Z8" s="175">
        <v>0</v>
      </c>
      <c r="AA8" s="175"/>
      <c r="AB8" s="175">
        <v>0</v>
      </c>
      <c r="AC8" s="175">
        <v>0</v>
      </c>
      <c r="AD8" s="175">
        <v>0</v>
      </c>
      <c r="AE8" s="175">
        <v>0</v>
      </c>
      <c r="AF8" s="175">
        <v>61.8</v>
      </c>
      <c r="AG8" s="175">
        <v>6.6</v>
      </c>
      <c r="AH8" s="175">
        <v>3.3</v>
      </c>
      <c r="AI8" s="175">
        <v>16.7</v>
      </c>
      <c r="AJ8" s="175">
        <v>134</v>
      </c>
      <c r="AK8" s="175">
        <v>265</v>
      </c>
      <c r="AL8" s="175">
        <v>1.97</v>
      </c>
      <c r="AM8" s="175">
        <v>49.6</v>
      </c>
      <c r="AN8" s="175">
        <v>19.2</v>
      </c>
      <c r="AO8" s="175">
        <v>1.5</v>
      </c>
      <c r="AP8" s="175">
        <v>9</v>
      </c>
      <c r="AQ8" s="175">
        <v>0</v>
      </c>
      <c r="AR8" s="175" t="s">
        <v>445</v>
      </c>
      <c r="AS8" s="175" t="s">
        <v>438</v>
      </c>
      <c r="AT8" s="175" t="s">
        <v>446</v>
      </c>
      <c r="AU8" s="175" t="s">
        <v>429</v>
      </c>
      <c r="AV8" s="175" t="s">
        <v>447</v>
      </c>
      <c r="AW8" s="175" t="s">
        <v>438</v>
      </c>
      <c r="AX8" s="175" t="s">
        <v>429</v>
      </c>
    </row>
    <row r="9" s="151" customFormat="1" ht="21" customHeight="1" spans="1:50">
      <c r="A9" s="122"/>
      <c r="B9" s="161"/>
      <c r="C9" s="159" t="s">
        <v>448</v>
      </c>
      <c r="D9" s="160">
        <v>2.93</v>
      </c>
      <c r="E9" s="160">
        <v>2.89</v>
      </c>
      <c r="F9" s="160">
        <v>2.96</v>
      </c>
      <c r="G9" s="160">
        <v>8.77</v>
      </c>
      <c r="H9" s="160">
        <v>2.92</v>
      </c>
      <c r="I9" s="160">
        <v>194.6</v>
      </c>
      <c r="J9" s="160">
        <v>6.63</v>
      </c>
      <c r="K9" s="160">
        <v>3</v>
      </c>
      <c r="L9" s="174">
        <v>44001</v>
      </c>
      <c r="M9" s="174">
        <v>44006</v>
      </c>
      <c r="N9" s="175" t="s">
        <v>449</v>
      </c>
      <c r="O9" s="174">
        <v>44046</v>
      </c>
      <c r="P9" s="174">
        <v>44112</v>
      </c>
      <c r="Q9" s="175">
        <v>111</v>
      </c>
      <c r="R9" s="175" t="s">
        <v>435</v>
      </c>
      <c r="S9" s="175" t="s">
        <v>419</v>
      </c>
      <c r="T9" s="175" t="s">
        <v>420</v>
      </c>
      <c r="U9" s="175" t="s">
        <v>421</v>
      </c>
      <c r="V9" s="175" t="s">
        <v>422</v>
      </c>
      <c r="W9" s="175" t="s">
        <v>450</v>
      </c>
      <c r="X9" s="175" t="s">
        <v>424</v>
      </c>
      <c r="Y9" s="175" t="s">
        <v>425</v>
      </c>
      <c r="Z9" s="175">
        <v>1</v>
      </c>
      <c r="AA9" s="175" t="s">
        <v>451</v>
      </c>
      <c r="AB9" s="175">
        <v>26</v>
      </c>
      <c r="AC9" s="175">
        <v>2</v>
      </c>
      <c r="AD9" s="175">
        <v>22</v>
      </c>
      <c r="AE9" s="175">
        <v>2</v>
      </c>
      <c r="AF9" s="175">
        <v>74.7</v>
      </c>
      <c r="AG9" s="175">
        <v>16.4</v>
      </c>
      <c r="AH9" s="175">
        <v>2.5</v>
      </c>
      <c r="AI9" s="175">
        <v>20.7</v>
      </c>
      <c r="AJ9" s="175">
        <v>59.3</v>
      </c>
      <c r="AK9" s="175">
        <v>114.6</v>
      </c>
      <c r="AL9" s="175">
        <v>2.11</v>
      </c>
      <c r="AM9" s="175">
        <v>26.7</v>
      </c>
      <c r="AN9" s="175">
        <v>21.2</v>
      </c>
      <c r="AO9" s="175">
        <v>2.87</v>
      </c>
      <c r="AP9" s="175">
        <v>3.38</v>
      </c>
      <c r="AQ9" s="175">
        <v>1.8</v>
      </c>
      <c r="AR9" s="175" t="s">
        <v>452</v>
      </c>
      <c r="AS9" s="175" t="s">
        <v>438</v>
      </c>
      <c r="AT9" s="175" t="s">
        <v>435</v>
      </c>
      <c r="AU9" s="175" t="s">
        <v>429</v>
      </c>
      <c r="AV9" s="175" t="s">
        <v>453</v>
      </c>
      <c r="AW9" s="175" t="s">
        <v>438</v>
      </c>
      <c r="AX9" s="175" t="s">
        <v>429</v>
      </c>
    </row>
    <row r="10" s="151" customFormat="1" ht="21" customHeight="1" spans="1:50">
      <c r="A10" s="122"/>
      <c r="B10" s="161"/>
      <c r="C10" s="159" t="s">
        <v>454</v>
      </c>
      <c r="D10" s="160">
        <v>2.84</v>
      </c>
      <c r="E10" s="160">
        <v>2.69</v>
      </c>
      <c r="F10" s="160">
        <v>3.11</v>
      </c>
      <c r="G10" s="160">
        <v>8.64</v>
      </c>
      <c r="H10" s="160">
        <v>2.88</v>
      </c>
      <c r="I10" s="160">
        <v>192</v>
      </c>
      <c r="J10" s="160">
        <v>16.6</v>
      </c>
      <c r="K10" s="160">
        <v>6</v>
      </c>
      <c r="L10" s="174">
        <v>44002</v>
      </c>
      <c r="M10" s="174">
        <v>44009</v>
      </c>
      <c r="N10" s="175">
        <v>1</v>
      </c>
      <c r="O10" s="174">
        <v>44037</v>
      </c>
      <c r="P10" s="174">
        <v>44111</v>
      </c>
      <c r="Q10" s="175">
        <v>110</v>
      </c>
      <c r="R10" s="175" t="s">
        <v>418</v>
      </c>
      <c r="S10" s="175" t="s">
        <v>419</v>
      </c>
      <c r="T10" s="175" t="s">
        <v>420</v>
      </c>
      <c r="U10" s="175" t="s">
        <v>421</v>
      </c>
      <c r="V10" s="175" t="s">
        <v>422</v>
      </c>
      <c r="W10" s="175" t="s">
        <v>450</v>
      </c>
      <c r="X10" s="175" t="s">
        <v>444</v>
      </c>
      <c r="Y10" s="175" t="s">
        <v>425</v>
      </c>
      <c r="Z10" s="175">
        <v>0</v>
      </c>
      <c r="AA10" s="175" t="s">
        <v>421</v>
      </c>
      <c r="AB10" s="175">
        <v>0</v>
      </c>
      <c r="AC10" s="175">
        <v>0</v>
      </c>
      <c r="AD10" s="175">
        <v>0</v>
      </c>
      <c r="AE10" s="175">
        <v>0</v>
      </c>
      <c r="AF10" s="175">
        <v>64.1</v>
      </c>
      <c r="AG10" s="175">
        <v>20</v>
      </c>
      <c r="AH10" s="175">
        <v>3.1</v>
      </c>
      <c r="AI10" s="175">
        <v>15.9</v>
      </c>
      <c r="AJ10" s="175">
        <v>55</v>
      </c>
      <c r="AK10" s="175">
        <v>127.1</v>
      </c>
      <c r="AL10" s="175">
        <v>2.3</v>
      </c>
      <c r="AM10" s="175">
        <v>21.5</v>
      </c>
      <c r="AN10" s="175">
        <v>16.9</v>
      </c>
      <c r="AO10" s="175">
        <v>0</v>
      </c>
      <c r="AP10" s="175">
        <v>0</v>
      </c>
      <c r="AQ10" s="175">
        <v>0</v>
      </c>
      <c r="AR10" s="175" t="s">
        <v>445</v>
      </c>
      <c r="AS10" s="175" t="s">
        <v>455</v>
      </c>
      <c r="AT10" s="175" t="s">
        <v>428</v>
      </c>
      <c r="AU10" s="175" t="s">
        <v>429</v>
      </c>
      <c r="AV10" s="175" t="s">
        <v>437</v>
      </c>
      <c r="AW10" s="175" t="s">
        <v>438</v>
      </c>
      <c r="AX10" s="175" t="s">
        <v>429</v>
      </c>
    </row>
    <row r="11" s="152" customFormat="1" ht="21" customHeight="1" spans="1:50">
      <c r="A11" s="122"/>
      <c r="B11" s="161"/>
      <c r="C11" s="162" t="s">
        <v>456</v>
      </c>
      <c r="D11" s="160"/>
      <c r="E11" s="160"/>
      <c r="F11" s="160"/>
      <c r="G11" s="160"/>
      <c r="H11" s="160"/>
      <c r="I11" s="176">
        <v>189.47</v>
      </c>
      <c r="J11" s="176">
        <v>8.63</v>
      </c>
      <c r="K11" s="176">
        <v>5</v>
      </c>
      <c r="L11" s="177" t="s">
        <v>457</v>
      </c>
      <c r="M11" s="177" t="s">
        <v>458</v>
      </c>
      <c r="N11" s="177">
        <v>2</v>
      </c>
      <c r="O11" s="177" t="s">
        <v>459</v>
      </c>
      <c r="P11" s="177" t="s">
        <v>460</v>
      </c>
      <c r="Q11" s="177">
        <v>110</v>
      </c>
      <c r="R11" s="177" t="s">
        <v>461</v>
      </c>
      <c r="S11" s="177" t="s">
        <v>462</v>
      </c>
      <c r="T11" s="177" t="s">
        <v>463</v>
      </c>
      <c r="U11" s="177" t="s">
        <v>464</v>
      </c>
      <c r="V11" s="177" t="s">
        <v>465</v>
      </c>
      <c r="W11" s="177" t="s">
        <v>466</v>
      </c>
      <c r="X11" s="177" t="s">
        <v>467</v>
      </c>
      <c r="Y11" s="177" t="s">
        <v>468</v>
      </c>
      <c r="Z11" s="177">
        <v>0</v>
      </c>
      <c r="AA11" s="177"/>
      <c r="AB11" s="177">
        <v>0</v>
      </c>
      <c r="AC11" s="177">
        <v>0</v>
      </c>
      <c r="AD11" s="177">
        <v>0</v>
      </c>
      <c r="AE11" s="177">
        <v>1</v>
      </c>
      <c r="AF11" s="177">
        <v>71.82</v>
      </c>
      <c r="AG11" s="177">
        <v>18.2</v>
      </c>
      <c r="AH11" s="177">
        <v>2.74</v>
      </c>
      <c r="AI11" s="177">
        <v>18</v>
      </c>
      <c r="AJ11" s="177">
        <v>72.02</v>
      </c>
      <c r="AK11" s="177">
        <v>146.86</v>
      </c>
      <c r="AL11" s="177">
        <v>2.09</v>
      </c>
      <c r="AM11" s="177">
        <v>29</v>
      </c>
      <c r="AN11" s="177">
        <v>19.64</v>
      </c>
      <c r="AO11" s="177">
        <v>1.28</v>
      </c>
      <c r="AP11" s="177">
        <v>3.88</v>
      </c>
      <c r="AQ11" s="177">
        <v>4.7</v>
      </c>
      <c r="AR11" s="177" t="s">
        <v>469</v>
      </c>
      <c r="AS11" s="177" t="s">
        <v>470</v>
      </c>
      <c r="AT11" s="177" t="s">
        <v>471</v>
      </c>
      <c r="AU11" s="177" t="s">
        <v>472</v>
      </c>
      <c r="AV11" s="177" t="s">
        <v>473</v>
      </c>
      <c r="AW11" s="177" t="s">
        <v>474</v>
      </c>
      <c r="AX11" s="177" t="s">
        <v>472</v>
      </c>
    </row>
    <row r="12" ht="22.5" spans="1:50">
      <c r="A12" s="163" t="s">
        <v>475</v>
      </c>
      <c r="B12" s="161"/>
      <c r="C12" s="159" t="s">
        <v>417</v>
      </c>
      <c r="D12" s="159">
        <v>2.65</v>
      </c>
      <c r="E12" s="159">
        <v>2.71</v>
      </c>
      <c r="F12" s="159">
        <v>2.6</v>
      </c>
      <c r="G12" s="159">
        <v>7.97</v>
      </c>
      <c r="H12" s="159">
        <v>2.66</v>
      </c>
      <c r="I12" s="159">
        <v>177.01</v>
      </c>
      <c r="J12" s="159">
        <v>9.72</v>
      </c>
      <c r="K12" s="159">
        <v>3</v>
      </c>
      <c r="L12" s="174">
        <v>44006</v>
      </c>
      <c r="M12" s="174">
        <v>44012</v>
      </c>
      <c r="N12" s="175">
        <v>1</v>
      </c>
      <c r="O12" s="174">
        <v>44045</v>
      </c>
      <c r="P12" s="174">
        <v>44114</v>
      </c>
      <c r="Q12" s="175">
        <v>102</v>
      </c>
      <c r="R12" s="175" t="s">
        <v>435</v>
      </c>
      <c r="S12" s="175" t="s">
        <v>476</v>
      </c>
      <c r="T12" s="175" t="s">
        <v>420</v>
      </c>
      <c r="U12" s="175" t="s">
        <v>421</v>
      </c>
      <c r="V12" s="175" t="s">
        <v>422</v>
      </c>
      <c r="W12" s="175" t="s">
        <v>423</v>
      </c>
      <c r="X12" s="175" t="s">
        <v>424</v>
      </c>
      <c r="Y12" s="175" t="s">
        <v>425</v>
      </c>
      <c r="Z12" s="175">
        <v>2</v>
      </c>
      <c r="AA12" s="175" t="s">
        <v>121</v>
      </c>
      <c r="AB12" s="175" t="s">
        <v>121</v>
      </c>
      <c r="AC12" s="175" t="s">
        <v>121</v>
      </c>
      <c r="AD12" s="175" t="s">
        <v>121</v>
      </c>
      <c r="AE12" s="175" t="s">
        <v>121</v>
      </c>
      <c r="AF12" s="175">
        <v>78</v>
      </c>
      <c r="AG12" s="175">
        <v>16.6</v>
      </c>
      <c r="AH12" s="175">
        <v>1.8</v>
      </c>
      <c r="AI12" s="175">
        <v>15.4</v>
      </c>
      <c r="AJ12" s="175">
        <v>55.1</v>
      </c>
      <c r="AK12" s="175">
        <v>100.9</v>
      </c>
      <c r="AL12" s="175">
        <v>1.83</v>
      </c>
      <c r="AM12" s="175">
        <v>12.6</v>
      </c>
      <c r="AN12" s="175">
        <v>15.17</v>
      </c>
      <c r="AO12" s="175">
        <v>0.2</v>
      </c>
      <c r="AP12" s="175">
        <v>0.1</v>
      </c>
      <c r="AQ12" s="175">
        <v>0</v>
      </c>
      <c r="AR12" s="175" t="s">
        <v>452</v>
      </c>
      <c r="AS12" s="175" t="s">
        <v>477</v>
      </c>
      <c r="AT12" s="175" t="s">
        <v>446</v>
      </c>
      <c r="AU12" s="175" t="s">
        <v>429</v>
      </c>
      <c r="AV12" s="175" t="s">
        <v>447</v>
      </c>
      <c r="AW12" s="175" t="s">
        <v>478</v>
      </c>
      <c r="AX12" s="175" t="s">
        <v>429</v>
      </c>
    </row>
    <row r="13" spans="1:50">
      <c r="A13" s="163"/>
      <c r="B13" s="161"/>
      <c r="C13" s="159" t="s">
        <v>431</v>
      </c>
      <c r="D13" s="159">
        <v>2.14</v>
      </c>
      <c r="E13" s="159">
        <v>1.86</v>
      </c>
      <c r="F13" s="159">
        <v>2.18</v>
      </c>
      <c r="G13" s="159">
        <v>6.18</v>
      </c>
      <c r="H13" s="159">
        <v>2.06</v>
      </c>
      <c r="I13" s="159">
        <v>137.33</v>
      </c>
      <c r="J13" s="159">
        <v>-12.63</v>
      </c>
      <c r="K13" s="159">
        <v>13</v>
      </c>
      <c r="L13" s="174">
        <v>44008</v>
      </c>
      <c r="M13" s="174">
        <v>44013</v>
      </c>
      <c r="N13" s="175" t="s">
        <v>447</v>
      </c>
      <c r="O13" s="174">
        <v>44047</v>
      </c>
      <c r="P13" s="174">
        <v>44121</v>
      </c>
      <c r="Q13" s="175">
        <v>108</v>
      </c>
      <c r="R13" s="175" t="s">
        <v>479</v>
      </c>
      <c r="S13" s="175" t="s">
        <v>476</v>
      </c>
      <c r="T13" s="175" t="s">
        <v>420</v>
      </c>
      <c r="U13" s="175" t="s">
        <v>421</v>
      </c>
      <c r="V13" s="175" t="s">
        <v>422</v>
      </c>
      <c r="W13" s="175" t="s">
        <v>423</v>
      </c>
      <c r="X13" s="175"/>
      <c r="Y13" s="175"/>
      <c r="Z13" s="175">
        <v>2</v>
      </c>
      <c r="AA13" s="175" t="s">
        <v>480</v>
      </c>
      <c r="AB13" s="175">
        <v>0</v>
      </c>
      <c r="AC13" s="175">
        <v>0</v>
      </c>
      <c r="AD13" s="175">
        <v>15</v>
      </c>
      <c r="AE13" s="175">
        <v>15</v>
      </c>
      <c r="AF13" s="175">
        <v>58.2</v>
      </c>
      <c r="AG13" s="175">
        <v>9.3</v>
      </c>
      <c r="AH13" s="175">
        <v>3</v>
      </c>
      <c r="AI13" s="175">
        <v>14.8</v>
      </c>
      <c r="AJ13" s="175">
        <v>84.2</v>
      </c>
      <c r="AK13" s="175">
        <v>157.4</v>
      </c>
      <c r="AL13" s="175">
        <v>1.8</v>
      </c>
      <c r="AM13" s="175">
        <v>22.5</v>
      </c>
      <c r="AN13" s="175">
        <v>14.2</v>
      </c>
      <c r="AO13" s="175">
        <v>0</v>
      </c>
      <c r="AP13" s="175">
        <v>0.5</v>
      </c>
      <c r="AQ13" s="175">
        <v>0.5</v>
      </c>
      <c r="AR13" s="175" t="s">
        <v>445</v>
      </c>
      <c r="AS13" s="175" t="s">
        <v>481</v>
      </c>
      <c r="AT13" s="175" t="s">
        <v>446</v>
      </c>
      <c r="AU13" s="175" t="s">
        <v>482</v>
      </c>
      <c r="AV13" s="175" t="s">
        <v>437</v>
      </c>
      <c r="AW13" s="175" t="s">
        <v>438</v>
      </c>
      <c r="AX13" s="175" t="s">
        <v>429</v>
      </c>
    </row>
    <row r="14" spans="1:50">
      <c r="A14" s="163"/>
      <c r="B14" s="161"/>
      <c r="C14" s="159" t="s">
        <v>439</v>
      </c>
      <c r="D14" s="159">
        <v>3.71</v>
      </c>
      <c r="E14" s="159">
        <v>3.77</v>
      </c>
      <c r="F14" s="159">
        <v>3.41</v>
      </c>
      <c r="G14" s="159">
        <v>10.9</v>
      </c>
      <c r="H14" s="159">
        <v>3.63</v>
      </c>
      <c r="I14" s="159">
        <v>242.3</v>
      </c>
      <c r="J14" s="159">
        <v>7.84</v>
      </c>
      <c r="K14" s="159">
        <v>7</v>
      </c>
      <c r="L14" s="174">
        <v>44003</v>
      </c>
      <c r="M14" s="174">
        <v>44010</v>
      </c>
      <c r="N14" s="175">
        <v>1</v>
      </c>
      <c r="O14" s="174">
        <v>44037</v>
      </c>
      <c r="P14" s="174">
        <v>44110</v>
      </c>
      <c r="Q14" s="175">
        <v>100</v>
      </c>
      <c r="R14" s="175" t="s">
        <v>440</v>
      </c>
      <c r="S14" s="175" t="s">
        <v>476</v>
      </c>
      <c r="T14" s="175" t="s">
        <v>420</v>
      </c>
      <c r="U14" s="175" t="s">
        <v>441</v>
      </c>
      <c r="V14" s="175" t="s">
        <v>442</v>
      </c>
      <c r="W14" s="175" t="s">
        <v>443</v>
      </c>
      <c r="X14" s="175" t="s">
        <v>444</v>
      </c>
      <c r="Y14" s="175" t="s">
        <v>425</v>
      </c>
      <c r="Z14" s="175">
        <v>0</v>
      </c>
      <c r="AA14" s="175"/>
      <c r="AB14" s="175">
        <v>0</v>
      </c>
      <c r="AC14" s="175">
        <v>0</v>
      </c>
      <c r="AD14" s="175">
        <v>0</v>
      </c>
      <c r="AE14" s="175">
        <v>0</v>
      </c>
      <c r="AF14" s="175">
        <v>53.3</v>
      </c>
      <c r="AG14" s="175">
        <v>5.1</v>
      </c>
      <c r="AH14" s="175">
        <v>1</v>
      </c>
      <c r="AI14" s="175">
        <v>10.8</v>
      </c>
      <c r="AJ14" s="175">
        <v>65.4</v>
      </c>
      <c r="AK14" s="175">
        <v>106</v>
      </c>
      <c r="AL14" s="175">
        <v>1.62</v>
      </c>
      <c r="AM14" s="175">
        <v>19.04</v>
      </c>
      <c r="AN14" s="175">
        <v>17.96</v>
      </c>
      <c r="AO14" s="175">
        <v>0</v>
      </c>
      <c r="AP14" s="175">
        <v>0</v>
      </c>
      <c r="AQ14" s="175">
        <v>0</v>
      </c>
      <c r="AR14" s="175" t="s">
        <v>445</v>
      </c>
      <c r="AS14" s="175" t="s">
        <v>483</v>
      </c>
      <c r="AT14" s="175" t="s">
        <v>446</v>
      </c>
      <c r="AU14" s="175" t="s">
        <v>429</v>
      </c>
      <c r="AV14" s="175" t="s">
        <v>447</v>
      </c>
      <c r="AW14" s="175" t="s">
        <v>438</v>
      </c>
      <c r="AX14" s="175" t="s">
        <v>429</v>
      </c>
    </row>
    <row r="15" spans="1:50">
      <c r="A15" s="163"/>
      <c r="B15" s="161"/>
      <c r="C15" s="159" t="s">
        <v>448</v>
      </c>
      <c r="D15" s="159">
        <v>3.05</v>
      </c>
      <c r="E15" s="159">
        <v>3.14</v>
      </c>
      <c r="F15" s="159">
        <v>2.94</v>
      </c>
      <c r="G15" s="159">
        <v>9.13</v>
      </c>
      <c r="H15" s="159">
        <v>3.04</v>
      </c>
      <c r="I15" s="159">
        <v>202.7</v>
      </c>
      <c r="J15" s="159">
        <v>10.2</v>
      </c>
      <c r="K15" s="159">
        <v>2</v>
      </c>
      <c r="L15" s="174">
        <v>44004</v>
      </c>
      <c r="M15" s="174">
        <v>44009</v>
      </c>
      <c r="N15" s="175" t="s">
        <v>449</v>
      </c>
      <c r="O15" s="174">
        <v>44049</v>
      </c>
      <c r="P15" s="174">
        <v>44112</v>
      </c>
      <c r="Q15" s="175">
        <v>103</v>
      </c>
      <c r="R15" s="175" t="s">
        <v>484</v>
      </c>
      <c r="S15" s="175" t="s">
        <v>485</v>
      </c>
      <c r="T15" s="175" t="s">
        <v>420</v>
      </c>
      <c r="U15" s="175" t="s">
        <v>421</v>
      </c>
      <c r="V15" s="175" t="s">
        <v>486</v>
      </c>
      <c r="W15" s="175" t="s">
        <v>450</v>
      </c>
      <c r="X15" s="175" t="s">
        <v>424</v>
      </c>
      <c r="Y15" s="175" t="s">
        <v>425</v>
      </c>
      <c r="Z15" s="175">
        <v>2</v>
      </c>
      <c r="AA15" s="175" t="s">
        <v>451</v>
      </c>
      <c r="AB15" s="175">
        <v>14</v>
      </c>
      <c r="AC15" s="175">
        <v>1</v>
      </c>
      <c r="AD15" s="175">
        <v>26</v>
      </c>
      <c r="AE15" s="175">
        <v>2</v>
      </c>
      <c r="AF15" s="175">
        <v>75.6</v>
      </c>
      <c r="AG15" s="175">
        <v>14.8</v>
      </c>
      <c r="AH15" s="175">
        <v>3.7</v>
      </c>
      <c r="AI15" s="175">
        <v>21.7</v>
      </c>
      <c r="AJ15" s="175">
        <v>57.6</v>
      </c>
      <c r="AK15" s="175">
        <v>122.7</v>
      </c>
      <c r="AL15" s="175">
        <v>2.13</v>
      </c>
      <c r="AM15" s="175">
        <v>25.4</v>
      </c>
      <c r="AN15" s="175">
        <v>20.4</v>
      </c>
      <c r="AO15" s="175">
        <v>3.9</v>
      </c>
      <c r="AP15" s="175">
        <v>7.2</v>
      </c>
      <c r="AQ15" s="175">
        <v>5.6</v>
      </c>
      <c r="AR15" s="175" t="s">
        <v>445</v>
      </c>
      <c r="AS15" s="175" t="s">
        <v>438</v>
      </c>
      <c r="AT15" s="175" t="s">
        <v>487</v>
      </c>
      <c r="AU15" s="175" t="s">
        <v>482</v>
      </c>
      <c r="AV15" s="175" t="s">
        <v>447</v>
      </c>
      <c r="AW15" s="175" t="s">
        <v>438</v>
      </c>
      <c r="AX15" s="175" t="s">
        <v>482</v>
      </c>
    </row>
    <row r="16" spans="1:50">
      <c r="A16" s="163"/>
      <c r="B16" s="161"/>
      <c r="C16" s="159" t="s">
        <v>454</v>
      </c>
      <c r="D16" s="159">
        <v>3.43</v>
      </c>
      <c r="E16" s="159">
        <v>3.72</v>
      </c>
      <c r="F16" s="159">
        <v>3.51</v>
      </c>
      <c r="G16" s="159">
        <v>11.23</v>
      </c>
      <c r="H16" s="159">
        <v>3.55</v>
      </c>
      <c r="I16" s="159">
        <v>236.67</v>
      </c>
      <c r="J16" s="159">
        <v>40.32</v>
      </c>
      <c r="K16" s="159">
        <v>3</v>
      </c>
      <c r="L16" s="174">
        <v>43999</v>
      </c>
      <c r="M16" s="174">
        <v>44006</v>
      </c>
      <c r="N16" s="175">
        <v>1</v>
      </c>
      <c r="O16" s="174">
        <v>44034</v>
      </c>
      <c r="P16" s="174">
        <v>44103</v>
      </c>
      <c r="Q16" s="175">
        <v>97</v>
      </c>
      <c r="R16" s="175" t="s">
        <v>418</v>
      </c>
      <c r="S16" s="175" t="s">
        <v>476</v>
      </c>
      <c r="T16" s="175" t="s">
        <v>420</v>
      </c>
      <c r="U16" s="175" t="s">
        <v>421</v>
      </c>
      <c r="V16" s="175" t="s">
        <v>422</v>
      </c>
      <c r="W16" s="175" t="s">
        <v>450</v>
      </c>
      <c r="X16" s="175" t="s">
        <v>444</v>
      </c>
      <c r="Y16" s="175" t="s">
        <v>425</v>
      </c>
      <c r="Z16" s="175">
        <v>0</v>
      </c>
      <c r="AA16" s="175"/>
      <c r="AB16" s="175">
        <v>0</v>
      </c>
      <c r="AC16" s="175">
        <v>0</v>
      </c>
      <c r="AD16" s="175">
        <v>0</v>
      </c>
      <c r="AE16" s="175">
        <v>0</v>
      </c>
      <c r="AF16" s="175">
        <v>59.2</v>
      </c>
      <c r="AG16" s="175">
        <v>7.9</v>
      </c>
      <c r="AH16" s="175">
        <v>4.2</v>
      </c>
      <c r="AI16" s="175">
        <v>15.6</v>
      </c>
      <c r="AJ16" s="175">
        <v>90.8</v>
      </c>
      <c r="AK16" s="175">
        <v>181.6</v>
      </c>
      <c r="AL16" s="175">
        <v>2</v>
      </c>
      <c r="AM16" s="175">
        <v>30.4</v>
      </c>
      <c r="AN16" s="175">
        <v>17.2</v>
      </c>
      <c r="AO16" s="175"/>
      <c r="AP16" s="175">
        <v>0.11</v>
      </c>
      <c r="AQ16" s="175">
        <v>0.35</v>
      </c>
      <c r="AR16" s="175" t="s">
        <v>445</v>
      </c>
      <c r="AS16" s="175" t="s">
        <v>477</v>
      </c>
      <c r="AT16" s="175" t="s">
        <v>435</v>
      </c>
      <c r="AU16" s="175" t="s">
        <v>429</v>
      </c>
      <c r="AV16" s="175" t="s">
        <v>437</v>
      </c>
      <c r="AW16" s="175" t="s">
        <v>478</v>
      </c>
      <c r="AX16" s="175" t="s">
        <v>429</v>
      </c>
    </row>
    <row r="17" spans="1:50">
      <c r="A17" s="163"/>
      <c r="B17" s="161"/>
      <c r="C17" s="159" t="s">
        <v>488</v>
      </c>
      <c r="D17" s="159">
        <v>2.63</v>
      </c>
      <c r="E17" s="159">
        <v>2.56</v>
      </c>
      <c r="F17" s="159">
        <v>2.83</v>
      </c>
      <c r="G17" s="159">
        <v>8.02</v>
      </c>
      <c r="H17" s="159">
        <v>2.67</v>
      </c>
      <c r="I17" s="159">
        <v>178.3</v>
      </c>
      <c r="J17" s="159">
        <v>12.6</v>
      </c>
      <c r="K17" s="159">
        <v>6</v>
      </c>
      <c r="L17" s="174">
        <v>44014</v>
      </c>
      <c r="M17" s="174">
        <v>44018</v>
      </c>
      <c r="N17" s="175">
        <v>1</v>
      </c>
      <c r="O17" s="174">
        <v>44052</v>
      </c>
      <c r="P17" s="174">
        <v>44121</v>
      </c>
      <c r="Q17" s="175">
        <v>103</v>
      </c>
      <c r="R17" s="175" t="s">
        <v>435</v>
      </c>
      <c r="S17" s="175" t="s">
        <v>476</v>
      </c>
      <c r="T17" s="175" t="s">
        <v>420</v>
      </c>
      <c r="U17" s="175"/>
      <c r="V17" s="175" t="s">
        <v>422</v>
      </c>
      <c r="W17" s="175" t="s">
        <v>489</v>
      </c>
      <c r="X17" s="175" t="s">
        <v>490</v>
      </c>
      <c r="Y17" s="175" t="s">
        <v>491</v>
      </c>
      <c r="Z17" s="175">
        <v>2</v>
      </c>
      <c r="AA17" s="175"/>
      <c r="AB17" s="175"/>
      <c r="AC17" s="175"/>
      <c r="AD17" s="175"/>
      <c r="AE17" s="175" t="s">
        <v>492</v>
      </c>
      <c r="AF17" s="175">
        <v>72.9</v>
      </c>
      <c r="AG17" s="175">
        <v>7.5</v>
      </c>
      <c r="AH17" s="175">
        <v>2.8</v>
      </c>
      <c r="AI17" s="175">
        <v>17.8</v>
      </c>
      <c r="AJ17" s="175">
        <v>76</v>
      </c>
      <c r="AK17" s="175">
        <v>118.1</v>
      </c>
      <c r="AL17" s="175"/>
      <c r="AM17" s="175">
        <v>22.2</v>
      </c>
      <c r="AN17" s="175">
        <v>18.79</v>
      </c>
      <c r="AO17" s="175">
        <v>0.1</v>
      </c>
      <c r="AP17" s="175">
        <v>0.2</v>
      </c>
      <c r="AQ17" s="175">
        <v>0.1</v>
      </c>
      <c r="AR17" s="175"/>
      <c r="AS17" s="175"/>
      <c r="AT17" s="175"/>
      <c r="AU17" s="175"/>
      <c r="AV17" s="175"/>
      <c r="AW17" s="175"/>
      <c r="AX17" s="175"/>
    </row>
    <row r="18" spans="1:50">
      <c r="A18" s="163"/>
      <c r="B18" s="161"/>
      <c r="C18" s="159" t="s">
        <v>493</v>
      </c>
      <c r="D18" s="159">
        <v>2.58</v>
      </c>
      <c r="E18" s="159">
        <v>2.23</v>
      </c>
      <c r="F18" s="159">
        <v>2.05</v>
      </c>
      <c r="G18" s="159">
        <v>6.86</v>
      </c>
      <c r="H18" s="159">
        <v>2.29</v>
      </c>
      <c r="I18" s="159">
        <v>152.4</v>
      </c>
      <c r="J18" s="159">
        <v>-11.34</v>
      </c>
      <c r="K18" s="159">
        <v>13</v>
      </c>
      <c r="L18" s="174">
        <v>44009</v>
      </c>
      <c r="M18" s="174">
        <v>44015</v>
      </c>
      <c r="N18" s="175">
        <v>1</v>
      </c>
      <c r="O18" s="174">
        <v>44049</v>
      </c>
      <c r="P18" s="174">
        <v>44108</v>
      </c>
      <c r="Q18" s="175">
        <v>93</v>
      </c>
      <c r="R18" s="175" t="s">
        <v>494</v>
      </c>
      <c r="S18" s="175" t="s">
        <v>476</v>
      </c>
      <c r="T18" s="175" t="s">
        <v>420</v>
      </c>
      <c r="U18" s="175" t="s">
        <v>421</v>
      </c>
      <c r="V18" s="175" t="s">
        <v>442</v>
      </c>
      <c r="W18" s="175" t="s">
        <v>450</v>
      </c>
      <c r="X18" s="175" t="s">
        <v>495</v>
      </c>
      <c r="Y18" s="175" t="s">
        <v>425</v>
      </c>
      <c r="Z18" s="175">
        <v>1</v>
      </c>
      <c r="AA18" s="175"/>
      <c r="AB18" s="175"/>
      <c r="AC18" s="175">
        <v>1</v>
      </c>
      <c r="AD18" s="175"/>
      <c r="AE18" s="175">
        <v>1</v>
      </c>
      <c r="AF18" s="175">
        <v>97.1</v>
      </c>
      <c r="AG18" s="175">
        <v>22.8</v>
      </c>
      <c r="AH18" s="175">
        <v>1.6</v>
      </c>
      <c r="AI18" s="175">
        <v>16.6</v>
      </c>
      <c r="AJ18" s="175">
        <v>56.9</v>
      </c>
      <c r="AK18" s="175">
        <v>84.5</v>
      </c>
      <c r="AL18" s="175">
        <v>1.4</v>
      </c>
      <c r="AM18" s="175">
        <v>13.3</v>
      </c>
      <c r="AN18" s="175">
        <v>15.5</v>
      </c>
      <c r="AO18" s="175">
        <v>0</v>
      </c>
      <c r="AP18" s="175">
        <v>0</v>
      </c>
      <c r="AQ18" s="175">
        <v>3.87</v>
      </c>
      <c r="AR18" s="175" t="s">
        <v>445</v>
      </c>
      <c r="AS18" s="175" t="s">
        <v>477</v>
      </c>
      <c r="AT18" s="175" t="s">
        <v>435</v>
      </c>
      <c r="AU18" s="175" t="s">
        <v>429</v>
      </c>
      <c r="AV18" s="175" t="s">
        <v>496</v>
      </c>
      <c r="AW18" s="175" t="s">
        <v>427</v>
      </c>
      <c r="AX18" s="175" t="s">
        <v>429</v>
      </c>
    </row>
    <row r="19" spans="1:50">
      <c r="A19" s="163"/>
      <c r="B19" s="161"/>
      <c r="C19" s="162" t="s">
        <v>456</v>
      </c>
      <c r="D19" s="162">
        <v>2.88</v>
      </c>
      <c r="E19" s="162">
        <v>2.86</v>
      </c>
      <c r="F19" s="162">
        <v>2.79</v>
      </c>
      <c r="G19" s="162">
        <v>8.61</v>
      </c>
      <c r="H19" s="162">
        <v>2.84</v>
      </c>
      <c r="I19" s="162">
        <v>189.53</v>
      </c>
      <c r="J19" s="162">
        <v>8.19</v>
      </c>
      <c r="K19" s="162">
        <v>7</v>
      </c>
      <c r="L19" s="177" t="s">
        <v>497</v>
      </c>
      <c r="M19" s="177" t="s">
        <v>498</v>
      </c>
      <c r="N19" s="177">
        <v>1</v>
      </c>
      <c r="O19" s="177" t="s">
        <v>499</v>
      </c>
      <c r="P19" s="177" t="s">
        <v>500</v>
      </c>
      <c r="Q19" s="175">
        <v>101</v>
      </c>
      <c r="R19" s="177" t="s">
        <v>471</v>
      </c>
      <c r="S19" s="177" t="s">
        <v>501</v>
      </c>
      <c r="T19" s="177" t="s">
        <v>463</v>
      </c>
      <c r="U19" s="177" t="s">
        <v>464</v>
      </c>
      <c r="V19" s="177" t="s">
        <v>465</v>
      </c>
      <c r="W19" s="177" t="s">
        <v>466</v>
      </c>
      <c r="X19" s="177" t="s">
        <v>467</v>
      </c>
      <c r="Y19" s="177" t="s">
        <v>468</v>
      </c>
      <c r="Z19" s="177">
        <v>1</v>
      </c>
      <c r="AA19" s="177"/>
      <c r="AB19" s="177"/>
      <c r="AC19" s="177"/>
      <c r="AD19" s="177"/>
      <c r="AE19" s="177"/>
      <c r="AF19" s="177">
        <v>70.61</v>
      </c>
      <c r="AG19" s="177">
        <v>12</v>
      </c>
      <c r="AH19" s="177">
        <v>2.59</v>
      </c>
      <c r="AI19" s="177">
        <v>16.1</v>
      </c>
      <c r="AJ19" s="177">
        <v>69.43</v>
      </c>
      <c r="AK19" s="177">
        <v>124.46</v>
      </c>
      <c r="AL19" s="177">
        <v>1.8</v>
      </c>
      <c r="AM19" s="177">
        <v>20.78</v>
      </c>
      <c r="AN19" s="177">
        <v>17.03</v>
      </c>
      <c r="AO19" s="177">
        <v>0.7</v>
      </c>
      <c r="AP19" s="177">
        <v>1.16</v>
      </c>
      <c r="AQ19" s="177">
        <v>1.49</v>
      </c>
      <c r="AR19" s="177" t="s">
        <v>502</v>
      </c>
      <c r="AS19" s="177" t="s">
        <v>503</v>
      </c>
      <c r="AT19" s="177" t="s">
        <v>471</v>
      </c>
      <c r="AU19" s="177" t="s">
        <v>472</v>
      </c>
      <c r="AV19" s="177" t="s">
        <v>504</v>
      </c>
      <c r="AW19" s="177" t="s">
        <v>474</v>
      </c>
      <c r="AX19" s="177" t="s">
        <v>472</v>
      </c>
    </row>
    <row r="20" ht="15" spans="1:50">
      <c r="A20" s="164" t="s">
        <v>505</v>
      </c>
      <c r="B20" s="161"/>
      <c r="C20" s="165" t="s">
        <v>158</v>
      </c>
      <c r="D20" s="166">
        <v>38.81</v>
      </c>
      <c r="E20" s="166">
        <v>39.49</v>
      </c>
      <c r="F20" s="163"/>
      <c r="G20" s="166">
        <v>78.3</v>
      </c>
      <c r="H20" s="166">
        <v>39.15</v>
      </c>
      <c r="I20" s="166">
        <v>174</v>
      </c>
      <c r="J20" s="166">
        <v>-8.28</v>
      </c>
      <c r="K20" s="166">
        <v>6</v>
      </c>
      <c r="L20" s="178">
        <v>44009</v>
      </c>
      <c r="M20" s="178">
        <v>44014</v>
      </c>
      <c r="N20" s="179">
        <v>1</v>
      </c>
      <c r="O20" s="178">
        <v>44046</v>
      </c>
      <c r="P20" s="178">
        <v>44114</v>
      </c>
      <c r="Q20" s="179">
        <v>100</v>
      </c>
      <c r="R20" s="181" t="s">
        <v>506</v>
      </c>
      <c r="S20" s="181" t="s">
        <v>507</v>
      </c>
      <c r="T20" s="181" t="s">
        <v>508</v>
      </c>
      <c r="U20" s="181" t="s">
        <v>509</v>
      </c>
      <c r="V20" s="181" t="s">
        <v>510</v>
      </c>
      <c r="W20" s="181" t="s">
        <v>511</v>
      </c>
      <c r="X20" s="181" t="s">
        <v>512</v>
      </c>
      <c r="Y20" s="181" t="s">
        <v>513</v>
      </c>
      <c r="Z20" s="179">
        <v>1</v>
      </c>
      <c r="AA20" s="166"/>
      <c r="AB20" s="166"/>
      <c r="AC20" s="166"/>
      <c r="AD20" s="166"/>
      <c r="AE20" s="166"/>
      <c r="AF20" s="182">
        <v>50.9</v>
      </c>
      <c r="AG20" s="182">
        <v>13.9</v>
      </c>
      <c r="AH20" s="182">
        <v>3.4</v>
      </c>
      <c r="AI20" s="182">
        <v>12.5</v>
      </c>
      <c r="AJ20" s="182">
        <v>56.8</v>
      </c>
      <c r="AK20" s="182">
        <v>113.1</v>
      </c>
      <c r="AL20" s="182">
        <v>1.99</v>
      </c>
      <c r="AM20" s="182">
        <v>17.91</v>
      </c>
      <c r="AN20" s="182">
        <v>16.88</v>
      </c>
      <c r="AO20" s="182">
        <v>0.26</v>
      </c>
      <c r="AP20" s="182">
        <v>1.13</v>
      </c>
      <c r="AQ20" s="182">
        <v>0</v>
      </c>
      <c r="AR20" s="181" t="s">
        <v>514</v>
      </c>
      <c r="AS20" s="181" t="s">
        <v>515</v>
      </c>
      <c r="AT20" s="181" t="s">
        <v>516</v>
      </c>
      <c r="AU20" s="181" t="s">
        <v>515</v>
      </c>
      <c r="AV20" s="181" t="s">
        <v>517</v>
      </c>
      <c r="AW20" s="181" t="s">
        <v>515</v>
      </c>
      <c r="AX20" s="181" t="s">
        <v>515</v>
      </c>
    </row>
    <row r="21" ht="15" spans="1:50">
      <c r="A21" s="167"/>
      <c r="B21" s="161"/>
      <c r="C21" s="165" t="s">
        <v>518</v>
      </c>
      <c r="D21" s="166">
        <v>46.33</v>
      </c>
      <c r="E21" s="166">
        <v>41.05</v>
      </c>
      <c r="F21" s="163"/>
      <c r="G21" s="166">
        <v>87.38</v>
      </c>
      <c r="H21" s="166">
        <v>43.69</v>
      </c>
      <c r="I21" s="166">
        <v>194.17</v>
      </c>
      <c r="J21" s="166">
        <v>22.1</v>
      </c>
      <c r="K21" s="166">
        <v>3</v>
      </c>
      <c r="L21" s="178">
        <v>44005</v>
      </c>
      <c r="M21" s="178">
        <v>44010</v>
      </c>
      <c r="N21" s="179">
        <v>1</v>
      </c>
      <c r="O21" s="178">
        <v>44046</v>
      </c>
      <c r="P21" s="178">
        <v>44098</v>
      </c>
      <c r="Q21" s="179">
        <v>88</v>
      </c>
      <c r="R21" s="181" t="s">
        <v>519</v>
      </c>
      <c r="S21" s="181" t="s">
        <v>507</v>
      </c>
      <c r="T21" s="181" t="s">
        <v>508</v>
      </c>
      <c r="U21" s="181" t="s">
        <v>509</v>
      </c>
      <c r="V21" s="181" t="s">
        <v>510</v>
      </c>
      <c r="W21" s="181" t="s">
        <v>520</v>
      </c>
      <c r="X21" s="181" t="s">
        <v>521</v>
      </c>
      <c r="Y21" s="181" t="s">
        <v>513</v>
      </c>
      <c r="Z21" s="179">
        <v>0</v>
      </c>
      <c r="AA21" s="166"/>
      <c r="AB21" s="179">
        <v>0</v>
      </c>
      <c r="AC21" s="179">
        <v>0</v>
      </c>
      <c r="AD21" s="179">
        <v>0</v>
      </c>
      <c r="AE21" s="179">
        <v>0</v>
      </c>
      <c r="AF21" s="182">
        <v>61.1</v>
      </c>
      <c r="AG21" s="182">
        <v>16.8</v>
      </c>
      <c r="AH21" s="182">
        <v>1.6</v>
      </c>
      <c r="AI21" s="182">
        <v>11</v>
      </c>
      <c r="AJ21" s="182">
        <v>32.6</v>
      </c>
      <c r="AK21" s="182">
        <v>69.6</v>
      </c>
      <c r="AL21" s="182">
        <v>2.14</v>
      </c>
      <c r="AM21" s="182">
        <v>12.72</v>
      </c>
      <c r="AN21" s="182">
        <v>18.28</v>
      </c>
      <c r="AO21" s="182">
        <v>0</v>
      </c>
      <c r="AP21" s="182">
        <v>0</v>
      </c>
      <c r="AQ21" s="182">
        <v>0</v>
      </c>
      <c r="AR21" s="181" t="s">
        <v>514</v>
      </c>
      <c r="AS21" s="181" t="s">
        <v>522</v>
      </c>
      <c r="AT21" s="181" t="s">
        <v>516</v>
      </c>
      <c r="AU21" s="181" t="s">
        <v>515</v>
      </c>
      <c r="AV21" s="181" t="s">
        <v>517</v>
      </c>
      <c r="AW21" s="181" t="s">
        <v>515</v>
      </c>
      <c r="AX21" s="181" t="s">
        <v>515</v>
      </c>
    </row>
    <row r="22" ht="15" spans="1:50">
      <c r="A22" s="167"/>
      <c r="B22" s="161"/>
      <c r="C22" s="165" t="s">
        <v>125</v>
      </c>
      <c r="D22" s="166">
        <v>42.3</v>
      </c>
      <c r="E22" s="166">
        <v>43.8</v>
      </c>
      <c r="F22" s="163"/>
      <c r="G22" s="166">
        <v>86.1</v>
      </c>
      <c r="H22" s="166">
        <v>43.05</v>
      </c>
      <c r="I22" s="166">
        <v>191.1</v>
      </c>
      <c r="J22" s="166">
        <v>4.82</v>
      </c>
      <c r="K22" s="166">
        <v>2</v>
      </c>
      <c r="L22" s="178">
        <v>44000</v>
      </c>
      <c r="M22" s="178">
        <v>44004</v>
      </c>
      <c r="N22" s="179">
        <v>1</v>
      </c>
      <c r="O22" s="178">
        <v>44043</v>
      </c>
      <c r="P22" s="178">
        <v>44102</v>
      </c>
      <c r="Q22" s="179">
        <v>98</v>
      </c>
      <c r="R22" s="181" t="s">
        <v>523</v>
      </c>
      <c r="S22" s="181" t="s">
        <v>507</v>
      </c>
      <c r="T22" s="181" t="s">
        <v>508</v>
      </c>
      <c r="U22" s="181" t="s">
        <v>509</v>
      </c>
      <c r="V22" s="181" t="s">
        <v>524</v>
      </c>
      <c r="W22" s="181" t="s">
        <v>525</v>
      </c>
      <c r="X22" s="181" t="s">
        <v>512</v>
      </c>
      <c r="Y22" s="181" t="s">
        <v>513</v>
      </c>
      <c r="Z22" s="179">
        <v>2</v>
      </c>
      <c r="AA22" s="166"/>
      <c r="AB22" s="166"/>
      <c r="AC22" s="179">
        <v>2</v>
      </c>
      <c r="AD22" s="166"/>
      <c r="AE22" s="179">
        <v>2</v>
      </c>
      <c r="AF22" s="182">
        <v>81.4</v>
      </c>
      <c r="AG22" s="182">
        <v>25.6</v>
      </c>
      <c r="AH22" s="182">
        <v>3.4</v>
      </c>
      <c r="AI22" s="182">
        <v>20.7</v>
      </c>
      <c r="AJ22" s="182">
        <v>56.3</v>
      </c>
      <c r="AK22" s="182">
        <v>115</v>
      </c>
      <c r="AL22" s="182">
        <v>2.11</v>
      </c>
      <c r="AM22" s="182">
        <v>23.8</v>
      </c>
      <c r="AN22" s="182">
        <v>18.3</v>
      </c>
      <c r="AO22" s="182">
        <v>3.2</v>
      </c>
      <c r="AP22" s="182">
        <v>4.2</v>
      </c>
      <c r="AQ22" s="182">
        <v>5.2</v>
      </c>
      <c r="AR22" s="181" t="s">
        <v>514</v>
      </c>
      <c r="AS22" s="181" t="s">
        <v>526</v>
      </c>
      <c r="AT22" s="181" t="s">
        <v>506</v>
      </c>
      <c r="AU22" s="181" t="s">
        <v>515</v>
      </c>
      <c r="AV22" s="181" t="s">
        <v>517</v>
      </c>
      <c r="AW22" s="181" t="s">
        <v>527</v>
      </c>
      <c r="AX22" s="181" t="s">
        <v>515</v>
      </c>
    </row>
    <row r="23" ht="15" spans="1:50">
      <c r="A23" s="167"/>
      <c r="B23" s="161"/>
      <c r="C23" s="165" t="s">
        <v>528</v>
      </c>
      <c r="D23" s="166">
        <v>41.93</v>
      </c>
      <c r="E23" s="166">
        <v>41.6</v>
      </c>
      <c r="F23" s="163"/>
      <c r="G23" s="166">
        <v>83.43</v>
      </c>
      <c r="H23" s="166">
        <v>41.72</v>
      </c>
      <c r="I23" s="166">
        <v>185.42</v>
      </c>
      <c r="J23" s="166">
        <v>1.36</v>
      </c>
      <c r="K23" s="166">
        <v>5</v>
      </c>
      <c r="L23" s="178">
        <v>43999</v>
      </c>
      <c r="M23" s="178">
        <v>44007</v>
      </c>
      <c r="N23" s="179">
        <v>1</v>
      </c>
      <c r="O23" s="178">
        <v>44035</v>
      </c>
      <c r="P23" s="178">
        <v>44113</v>
      </c>
      <c r="Q23" s="179">
        <v>106</v>
      </c>
      <c r="R23" s="181" t="s">
        <v>519</v>
      </c>
      <c r="S23" s="181" t="s">
        <v>507</v>
      </c>
      <c r="T23" s="181" t="s">
        <v>508</v>
      </c>
      <c r="U23" s="181" t="s">
        <v>509</v>
      </c>
      <c r="V23" s="181" t="s">
        <v>510</v>
      </c>
      <c r="W23" s="181" t="s">
        <v>511</v>
      </c>
      <c r="X23" s="181" t="s">
        <v>521</v>
      </c>
      <c r="Y23" s="181" t="s">
        <v>513</v>
      </c>
      <c r="Z23" s="179">
        <v>0</v>
      </c>
      <c r="AA23" s="166"/>
      <c r="AB23" s="179">
        <v>0</v>
      </c>
      <c r="AC23" s="179">
        <v>0</v>
      </c>
      <c r="AD23" s="179">
        <v>0</v>
      </c>
      <c r="AE23" s="179">
        <v>0</v>
      </c>
      <c r="AF23" s="182">
        <v>65.1</v>
      </c>
      <c r="AG23" s="182">
        <v>16.2</v>
      </c>
      <c r="AH23" s="182">
        <v>5.6</v>
      </c>
      <c r="AI23" s="182">
        <v>15.4</v>
      </c>
      <c r="AJ23" s="182">
        <v>34.1</v>
      </c>
      <c r="AK23" s="182">
        <v>69.5</v>
      </c>
      <c r="AL23" s="182">
        <v>2.04</v>
      </c>
      <c r="AM23" s="182">
        <v>16.1</v>
      </c>
      <c r="AN23" s="182">
        <v>23.2</v>
      </c>
      <c r="AO23" s="182">
        <v>0.14</v>
      </c>
      <c r="AP23" s="182">
        <v>0</v>
      </c>
      <c r="AQ23" s="182">
        <v>0.14</v>
      </c>
      <c r="AR23" s="181" t="s">
        <v>514</v>
      </c>
      <c r="AS23" s="181" t="s">
        <v>529</v>
      </c>
      <c r="AT23" s="181" t="s">
        <v>506</v>
      </c>
      <c r="AU23" s="181" t="s">
        <v>515</v>
      </c>
      <c r="AV23" s="181" t="s">
        <v>530</v>
      </c>
      <c r="AW23" s="181" t="s">
        <v>527</v>
      </c>
      <c r="AX23" s="181" t="s">
        <v>515</v>
      </c>
    </row>
    <row r="24" ht="15" spans="1:50">
      <c r="A24" s="167"/>
      <c r="B24" s="161"/>
      <c r="C24" s="165" t="s">
        <v>531</v>
      </c>
      <c r="D24" s="166">
        <v>38.34</v>
      </c>
      <c r="E24" s="166">
        <v>37.56</v>
      </c>
      <c r="F24" s="163"/>
      <c r="G24" s="166">
        <v>75.9</v>
      </c>
      <c r="H24" s="166">
        <v>37.95</v>
      </c>
      <c r="I24" s="166">
        <v>168.67</v>
      </c>
      <c r="J24" s="166">
        <v>20.11</v>
      </c>
      <c r="K24" s="166">
        <v>1</v>
      </c>
      <c r="L24" s="178">
        <v>44010</v>
      </c>
      <c r="M24" s="178">
        <v>44015</v>
      </c>
      <c r="N24" s="179">
        <v>2</v>
      </c>
      <c r="O24" s="178">
        <v>44047</v>
      </c>
      <c r="P24" s="178">
        <v>44102</v>
      </c>
      <c r="Q24" s="179">
        <v>87</v>
      </c>
      <c r="R24" s="181" t="s">
        <v>519</v>
      </c>
      <c r="S24" s="181" t="s">
        <v>507</v>
      </c>
      <c r="T24" s="181" t="s">
        <v>508</v>
      </c>
      <c r="U24" s="181" t="s">
        <v>509</v>
      </c>
      <c r="V24" s="181" t="s">
        <v>510</v>
      </c>
      <c r="W24" s="181" t="s">
        <v>525</v>
      </c>
      <c r="X24" s="181" t="s">
        <v>521</v>
      </c>
      <c r="Y24" s="181" t="s">
        <v>532</v>
      </c>
      <c r="Z24" s="179">
        <v>3</v>
      </c>
      <c r="AA24" s="166"/>
      <c r="AB24" s="166"/>
      <c r="AC24" s="166"/>
      <c r="AD24" s="166"/>
      <c r="AE24" s="179">
        <v>0</v>
      </c>
      <c r="AF24" s="182">
        <v>91.2</v>
      </c>
      <c r="AG24" s="182">
        <v>15.7</v>
      </c>
      <c r="AH24" s="182">
        <v>1.9</v>
      </c>
      <c r="AI24" s="182">
        <v>14.2</v>
      </c>
      <c r="AJ24" s="182">
        <v>46.1</v>
      </c>
      <c r="AK24" s="182">
        <v>93.9</v>
      </c>
      <c r="AL24" s="182"/>
      <c r="AM24" s="182">
        <v>19.02</v>
      </c>
      <c r="AN24" s="182">
        <v>20.26</v>
      </c>
      <c r="AO24" s="182">
        <v>0.1</v>
      </c>
      <c r="AP24" s="182">
        <v>0.1</v>
      </c>
      <c r="AQ24" s="182">
        <v>0</v>
      </c>
      <c r="AR24" s="182"/>
      <c r="AS24" s="182"/>
      <c r="AT24" s="181" t="s">
        <v>516</v>
      </c>
      <c r="AU24" s="181" t="s">
        <v>515</v>
      </c>
      <c r="AV24" s="181" t="s">
        <v>517</v>
      </c>
      <c r="AW24" s="181" t="s">
        <v>527</v>
      </c>
      <c r="AX24" s="181" t="s">
        <v>515</v>
      </c>
    </row>
    <row r="25" ht="15" spans="1:50">
      <c r="A25" s="167"/>
      <c r="B25" s="161"/>
      <c r="C25" s="165" t="s">
        <v>135</v>
      </c>
      <c r="D25" s="166">
        <v>42.9</v>
      </c>
      <c r="E25" s="166">
        <v>41.9</v>
      </c>
      <c r="F25" s="163"/>
      <c r="G25" s="166">
        <v>84.8</v>
      </c>
      <c r="H25" s="166">
        <v>42.4</v>
      </c>
      <c r="I25" s="166">
        <v>188.47</v>
      </c>
      <c r="J25" s="166">
        <v>10.14</v>
      </c>
      <c r="K25" s="166">
        <v>2</v>
      </c>
      <c r="L25" s="178">
        <v>44009</v>
      </c>
      <c r="M25" s="178">
        <v>44016</v>
      </c>
      <c r="N25" s="179">
        <v>1</v>
      </c>
      <c r="O25" s="178">
        <v>44053</v>
      </c>
      <c r="P25" s="178">
        <v>44112</v>
      </c>
      <c r="Q25" s="179">
        <v>96</v>
      </c>
      <c r="R25" s="181" t="s">
        <v>533</v>
      </c>
      <c r="S25" s="181" t="s">
        <v>507</v>
      </c>
      <c r="T25" s="181" t="s">
        <v>508</v>
      </c>
      <c r="U25" s="182"/>
      <c r="V25" s="181" t="s">
        <v>510</v>
      </c>
      <c r="W25" s="181" t="s">
        <v>511</v>
      </c>
      <c r="X25" s="181" t="s">
        <v>534</v>
      </c>
      <c r="Y25" s="181" t="s">
        <v>513</v>
      </c>
      <c r="Z25" s="179">
        <v>1</v>
      </c>
      <c r="AA25" s="166"/>
      <c r="AB25" s="166"/>
      <c r="AC25" s="179">
        <v>0</v>
      </c>
      <c r="AD25" s="166"/>
      <c r="AE25" s="179">
        <v>0</v>
      </c>
      <c r="AF25" s="182">
        <v>78.8</v>
      </c>
      <c r="AG25" s="182">
        <v>14.15</v>
      </c>
      <c r="AH25" s="182">
        <v>2.35</v>
      </c>
      <c r="AI25" s="182">
        <v>16.85</v>
      </c>
      <c r="AJ25" s="182">
        <v>56.39</v>
      </c>
      <c r="AK25" s="182">
        <v>102.8</v>
      </c>
      <c r="AL25" s="182"/>
      <c r="AM25" s="182">
        <v>18</v>
      </c>
      <c r="AN25" s="182">
        <v>17.72</v>
      </c>
      <c r="AO25" s="182"/>
      <c r="AP25" s="182"/>
      <c r="AQ25" s="182"/>
      <c r="AR25" s="182"/>
      <c r="AS25" s="182"/>
      <c r="AT25" s="182"/>
      <c r="AU25" s="181" t="s">
        <v>515</v>
      </c>
      <c r="AV25" s="182"/>
      <c r="AW25" s="181" t="s">
        <v>535</v>
      </c>
      <c r="AX25" s="182"/>
    </row>
    <row r="26" ht="15" spans="1:50">
      <c r="A26" s="167"/>
      <c r="B26" s="161"/>
      <c r="C26" s="165" t="s">
        <v>536</v>
      </c>
      <c r="D26" s="166">
        <v>33.67</v>
      </c>
      <c r="E26" s="166">
        <v>34.27</v>
      </c>
      <c r="F26" s="163"/>
      <c r="G26" s="166">
        <v>67.94</v>
      </c>
      <c r="H26" s="166">
        <v>33.97</v>
      </c>
      <c r="I26" s="166">
        <v>150.98</v>
      </c>
      <c r="J26" s="166">
        <v>5.08</v>
      </c>
      <c r="K26" s="166">
        <v>5</v>
      </c>
      <c r="L26" s="178">
        <v>44001</v>
      </c>
      <c r="M26" s="178">
        <v>44006</v>
      </c>
      <c r="N26" s="179">
        <v>2</v>
      </c>
      <c r="O26" s="178">
        <v>44042</v>
      </c>
      <c r="P26" s="178">
        <v>44100</v>
      </c>
      <c r="Q26" s="179">
        <v>94</v>
      </c>
      <c r="R26" s="181" t="s">
        <v>519</v>
      </c>
      <c r="S26" s="181" t="s">
        <v>507</v>
      </c>
      <c r="T26" s="182"/>
      <c r="U26" s="182"/>
      <c r="V26" s="182"/>
      <c r="W26" s="182"/>
      <c r="X26" s="182"/>
      <c r="Y26" s="182"/>
      <c r="Z26" s="179">
        <v>3</v>
      </c>
      <c r="AA26" s="166"/>
      <c r="AB26" s="166"/>
      <c r="AC26" s="166"/>
      <c r="AD26" s="166"/>
      <c r="AE26" s="179">
        <v>0</v>
      </c>
      <c r="AF26" s="182">
        <v>95.1</v>
      </c>
      <c r="AG26" s="182">
        <v>16.3</v>
      </c>
      <c r="AH26" s="182">
        <v>1.7</v>
      </c>
      <c r="AI26" s="182">
        <v>15.3</v>
      </c>
      <c r="AJ26" s="182">
        <v>48.7</v>
      </c>
      <c r="AK26" s="182">
        <v>87.3</v>
      </c>
      <c r="AL26" s="182"/>
      <c r="AM26" s="182">
        <v>18.42</v>
      </c>
      <c r="AN26" s="182">
        <v>19.84</v>
      </c>
      <c r="AO26" s="182">
        <v>0.2</v>
      </c>
      <c r="AP26" s="182">
        <v>0.7</v>
      </c>
      <c r="AQ26" s="182">
        <v>0.3</v>
      </c>
      <c r="AR26" s="182"/>
      <c r="AS26" s="182"/>
      <c r="AT26" s="182"/>
      <c r="AU26" s="182"/>
      <c r="AV26" s="182"/>
      <c r="AW26" s="182"/>
      <c r="AX26" s="182"/>
    </row>
    <row r="27" ht="15" spans="1:50">
      <c r="A27" s="168"/>
      <c r="B27" s="169"/>
      <c r="C27" s="170" t="s">
        <v>142</v>
      </c>
      <c r="D27" s="171">
        <v>40.61</v>
      </c>
      <c r="E27" s="171">
        <v>39.95</v>
      </c>
      <c r="F27" s="163"/>
      <c r="G27" s="171">
        <v>80.55</v>
      </c>
      <c r="H27" s="171">
        <v>40.28</v>
      </c>
      <c r="I27" s="171">
        <v>178.97</v>
      </c>
      <c r="J27" s="171">
        <v>7.15</v>
      </c>
      <c r="K27" s="171">
        <v>3</v>
      </c>
      <c r="L27" s="171"/>
      <c r="M27" s="171"/>
      <c r="N27" s="180"/>
      <c r="O27" s="171"/>
      <c r="P27" s="171"/>
      <c r="Q27" s="180">
        <v>96</v>
      </c>
      <c r="R27" s="183" t="s">
        <v>537</v>
      </c>
      <c r="S27" s="183" t="s">
        <v>538</v>
      </c>
      <c r="T27" s="183" t="s">
        <v>539</v>
      </c>
      <c r="U27" s="183" t="s">
        <v>540</v>
      </c>
      <c r="V27" s="183" t="s">
        <v>541</v>
      </c>
      <c r="W27" s="183" t="s">
        <v>542</v>
      </c>
      <c r="X27" s="183" t="s">
        <v>543</v>
      </c>
      <c r="Y27" s="183" t="s">
        <v>544</v>
      </c>
      <c r="Z27" s="180">
        <v>1</v>
      </c>
      <c r="AA27" s="171"/>
      <c r="AB27" s="171"/>
      <c r="AC27" s="171"/>
      <c r="AD27" s="171"/>
      <c r="AE27" s="171"/>
      <c r="AF27" s="183">
        <v>74.8</v>
      </c>
      <c r="AG27" s="183">
        <v>16.95</v>
      </c>
      <c r="AH27" s="183">
        <v>2.85</v>
      </c>
      <c r="AI27" s="183">
        <v>15.14</v>
      </c>
      <c r="AJ27" s="183">
        <v>47.28</v>
      </c>
      <c r="AK27" s="183">
        <v>93.03</v>
      </c>
      <c r="AL27" s="183">
        <v>2.07</v>
      </c>
      <c r="AM27" s="183">
        <v>18</v>
      </c>
      <c r="AN27" s="183">
        <v>19.21</v>
      </c>
      <c r="AO27" s="183">
        <v>0.65</v>
      </c>
      <c r="AP27" s="183">
        <v>1.02</v>
      </c>
      <c r="AQ27" s="183">
        <v>0.94</v>
      </c>
      <c r="AR27" s="186" t="s">
        <v>545</v>
      </c>
      <c r="AS27" s="186" t="s">
        <v>546</v>
      </c>
      <c r="AT27" s="186" t="s">
        <v>547</v>
      </c>
      <c r="AU27" s="186" t="s">
        <v>548</v>
      </c>
      <c r="AV27" s="186" t="s">
        <v>549</v>
      </c>
      <c r="AW27" s="186" t="s">
        <v>550</v>
      </c>
      <c r="AX27" s="186" t="s">
        <v>548</v>
      </c>
    </row>
    <row r="28" s="151" customFormat="1" ht="31" customHeight="1" spans="1:50">
      <c r="A28" s="122" t="s">
        <v>415</v>
      </c>
      <c r="B28" s="158" t="s">
        <v>551</v>
      </c>
      <c r="C28" s="159" t="s">
        <v>417</v>
      </c>
      <c r="D28" s="160">
        <v>2.2</v>
      </c>
      <c r="E28" s="160">
        <v>2.08</v>
      </c>
      <c r="F28" s="160">
        <v>1.87</v>
      </c>
      <c r="G28" s="160">
        <v>6.16</v>
      </c>
      <c r="H28" s="160">
        <v>2.05</v>
      </c>
      <c r="I28" s="160">
        <v>136.85</v>
      </c>
      <c r="J28" s="160">
        <v>-3.21</v>
      </c>
      <c r="K28" s="160">
        <v>11</v>
      </c>
      <c r="L28" s="174">
        <v>44010</v>
      </c>
      <c r="M28" s="174">
        <v>44015</v>
      </c>
      <c r="N28" s="175">
        <v>1</v>
      </c>
      <c r="O28" s="174">
        <v>44051</v>
      </c>
      <c r="P28" s="174">
        <v>44126</v>
      </c>
      <c r="Q28" s="175">
        <v>111</v>
      </c>
      <c r="R28" s="175" t="s">
        <v>418</v>
      </c>
      <c r="S28" s="175" t="s">
        <v>419</v>
      </c>
      <c r="T28" s="175" t="s">
        <v>420</v>
      </c>
      <c r="U28" s="175" t="s">
        <v>421</v>
      </c>
      <c r="V28" s="175" t="s">
        <v>422</v>
      </c>
      <c r="W28" s="175" t="s">
        <v>423</v>
      </c>
      <c r="X28" s="175" t="s">
        <v>424</v>
      </c>
      <c r="Y28" s="175" t="s">
        <v>425</v>
      </c>
      <c r="Z28" s="175">
        <v>0</v>
      </c>
      <c r="AA28" s="175" t="s">
        <v>121</v>
      </c>
      <c r="AB28" s="175">
        <v>0</v>
      </c>
      <c r="AC28" s="175">
        <v>0</v>
      </c>
      <c r="AD28" s="175">
        <v>3.13</v>
      </c>
      <c r="AE28" s="175">
        <v>0.78</v>
      </c>
      <c r="AF28" s="175">
        <v>73.1</v>
      </c>
      <c r="AG28" s="175">
        <v>11</v>
      </c>
      <c r="AH28" s="175">
        <v>3.1</v>
      </c>
      <c r="AI28" s="175">
        <v>15.6</v>
      </c>
      <c r="AJ28" s="175">
        <v>33</v>
      </c>
      <c r="AK28" s="175">
        <v>55.3</v>
      </c>
      <c r="AL28" s="175">
        <v>1.68</v>
      </c>
      <c r="AM28" s="175">
        <v>17.3</v>
      </c>
      <c r="AN28" s="175">
        <v>37.1</v>
      </c>
      <c r="AO28" s="175">
        <v>0</v>
      </c>
      <c r="AP28" s="175">
        <v>0.7</v>
      </c>
      <c r="AQ28" s="175">
        <v>0</v>
      </c>
      <c r="AR28" s="175" t="s">
        <v>426</v>
      </c>
      <c r="AS28" s="175" t="s">
        <v>427</v>
      </c>
      <c r="AT28" s="175" t="s">
        <v>484</v>
      </c>
      <c r="AU28" s="175" t="s">
        <v>429</v>
      </c>
      <c r="AV28" s="175" t="s">
        <v>430</v>
      </c>
      <c r="AW28" s="175" t="s">
        <v>438</v>
      </c>
      <c r="AX28" s="175" t="s">
        <v>429</v>
      </c>
    </row>
    <row r="29" s="151" customFormat="1" ht="31" customHeight="1" spans="1:50">
      <c r="A29" s="122"/>
      <c r="B29" s="161"/>
      <c r="C29" s="159" t="s">
        <v>431</v>
      </c>
      <c r="D29" s="160">
        <v>3.11</v>
      </c>
      <c r="E29" s="160">
        <v>3.5</v>
      </c>
      <c r="F29" s="160">
        <v>2.89</v>
      </c>
      <c r="G29" s="160">
        <v>9.5</v>
      </c>
      <c r="H29" s="160">
        <v>3.17</v>
      </c>
      <c r="I29" s="160">
        <v>211.1</v>
      </c>
      <c r="J29" s="160">
        <v>19.27</v>
      </c>
      <c r="K29" s="160">
        <v>3</v>
      </c>
      <c r="L29" s="175">
        <v>6.27</v>
      </c>
      <c r="M29" s="175">
        <v>7.2</v>
      </c>
      <c r="N29" s="175" t="s">
        <v>432</v>
      </c>
      <c r="O29" s="175">
        <v>8.24</v>
      </c>
      <c r="P29" s="175">
        <v>10.25</v>
      </c>
      <c r="Q29" s="175">
        <v>120</v>
      </c>
      <c r="R29" s="175" t="s">
        <v>446</v>
      </c>
      <c r="S29" s="175"/>
      <c r="T29" s="175" t="s">
        <v>552</v>
      </c>
      <c r="U29" s="175" t="s">
        <v>421</v>
      </c>
      <c r="V29" s="175" t="s">
        <v>422</v>
      </c>
      <c r="W29" s="175" t="s">
        <v>423</v>
      </c>
      <c r="X29" s="175" t="s">
        <v>433</v>
      </c>
      <c r="Y29" s="175" t="s">
        <v>425</v>
      </c>
      <c r="Z29" s="175">
        <v>0</v>
      </c>
      <c r="AA29" s="175"/>
      <c r="AB29" s="175" t="s">
        <v>434</v>
      </c>
      <c r="AC29" s="175"/>
      <c r="AD29" s="175" t="s">
        <v>434</v>
      </c>
      <c r="AE29" s="175"/>
      <c r="AF29" s="175">
        <v>28.3</v>
      </c>
      <c r="AG29" s="175">
        <v>7.3</v>
      </c>
      <c r="AH29" s="175">
        <v>3.6</v>
      </c>
      <c r="AI29" s="175">
        <v>8.6</v>
      </c>
      <c r="AJ29" s="175">
        <v>33.7</v>
      </c>
      <c r="AK29" s="175">
        <v>60.2</v>
      </c>
      <c r="AL29" s="175">
        <v>1.79</v>
      </c>
      <c r="AM29" s="175"/>
      <c r="AN29" s="175">
        <v>44.8</v>
      </c>
      <c r="AO29" s="175">
        <v>0.67</v>
      </c>
      <c r="AP29" s="175">
        <v>0.67</v>
      </c>
      <c r="AQ29" s="175">
        <v>12.3</v>
      </c>
      <c r="AR29" s="175"/>
      <c r="AS29" s="175"/>
      <c r="AT29" s="175" t="s">
        <v>435</v>
      </c>
      <c r="AU29" s="175" t="s">
        <v>429</v>
      </c>
      <c r="AV29" s="175" t="s">
        <v>496</v>
      </c>
      <c r="AW29" s="175" t="s">
        <v>553</v>
      </c>
      <c r="AX29" s="175" t="s">
        <v>429</v>
      </c>
    </row>
    <row r="30" s="152" customFormat="1" ht="31" customHeight="1" spans="1:50">
      <c r="A30" s="122"/>
      <c r="B30" s="161"/>
      <c r="C30" s="159" t="s">
        <v>439</v>
      </c>
      <c r="D30" s="160">
        <v>3.13</v>
      </c>
      <c r="E30" s="160">
        <v>3.39</v>
      </c>
      <c r="F30" s="160">
        <v>3.21</v>
      </c>
      <c r="G30" s="160">
        <v>9.71</v>
      </c>
      <c r="H30" s="160">
        <v>3.24</v>
      </c>
      <c r="I30" s="160">
        <v>216.3</v>
      </c>
      <c r="J30" s="160">
        <v>4.77</v>
      </c>
      <c r="K30" s="160">
        <v>6</v>
      </c>
      <c r="L30" s="174">
        <v>44012</v>
      </c>
      <c r="M30" s="174">
        <v>44021</v>
      </c>
      <c r="N30" s="175">
        <v>3</v>
      </c>
      <c r="O30" s="174">
        <v>44047</v>
      </c>
      <c r="P30" s="174">
        <v>44123</v>
      </c>
      <c r="Q30" s="175">
        <v>111</v>
      </c>
      <c r="R30" s="175" t="s">
        <v>440</v>
      </c>
      <c r="S30" s="175" t="s">
        <v>419</v>
      </c>
      <c r="T30" s="175" t="s">
        <v>552</v>
      </c>
      <c r="U30" s="175" t="s">
        <v>441</v>
      </c>
      <c r="V30" s="175" t="s">
        <v>442</v>
      </c>
      <c r="W30" s="175" t="s">
        <v>443</v>
      </c>
      <c r="X30" s="175" t="s">
        <v>444</v>
      </c>
      <c r="Y30" s="175" t="s">
        <v>425</v>
      </c>
      <c r="Z30" s="175">
        <v>0</v>
      </c>
      <c r="AA30" s="175"/>
      <c r="AB30" s="175">
        <v>0</v>
      </c>
      <c r="AC30" s="175">
        <v>0</v>
      </c>
      <c r="AD30" s="175">
        <v>0</v>
      </c>
      <c r="AE30" s="175">
        <v>0</v>
      </c>
      <c r="AF30" s="175">
        <v>38.5</v>
      </c>
      <c r="AG30" s="175">
        <v>5.4</v>
      </c>
      <c r="AH30" s="175">
        <v>4.4</v>
      </c>
      <c r="AI30" s="175">
        <v>9.8</v>
      </c>
      <c r="AJ30" s="175">
        <v>62.6</v>
      </c>
      <c r="AK30" s="175">
        <v>120</v>
      </c>
      <c r="AL30" s="175">
        <v>1.92</v>
      </c>
      <c r="AM30" s="175">
        <v>51.74</v>
      </c>
      <c r="AN30" s="175">
        <v>43.22</v>
      </c>
      <c r="AO30" s="175">
        <v>0.5</v>
      </c>
      <c r="AP30" s="175">
        <v>5</v>
      </c>
      <c r="AQ30" s="175">
        <v>0</v>
      </c>
      <c r="AR30" s="175" t="s">
        <v>441</v>
      </c>
      <c r="AS30" s="175" t="s">
        <v>483</v>
      </c>
      <c r="AT30" s="175" t="s">
        <v>446</v>
      </c>
      <c r="AU30" s="175" t="s">
        <v>429</v>
      </c>
      <c r="AV30" s="175" t="s">
        <v>447</v>
      </c>
      <c r="AW30" s="175" t="s">
        <v>483</v>
      </c>
      <c r="AX30" s="175" t="s">
        <v>429</v>
      </c>
    </row>
    <row r="31" ht="22.5" spans="1:50">
      <c r="A31" s="122"/>
      <c r="B31" s="161"/>
      <c r="C31" s="159" t="s">
        <v>448</v>
      </c>
      <c r="D31" s="160">
        <v>2.57</v>
      </c>
      <c r="E31" s="160">
        <v>2.52</v>
      </c>
      <c r="F31" s="160">
        <v>2.48</v>
      </c>
      <c r="G31" s="160">
        <v>7.57</v>
      </c>
      <c r="H31" s="160">
        <v>2.52</v>
      </c>
      <c r="I31" s="160">
        <v>167.9</v>
      </c>
      <c r="J31" s="160">
        <v>-8</v>
      </c>
      <c r="K31" s="160">
        <v>14</v>
      </c>
      <c r="L31" s="174">
        <v>44001</v>
      </c>
      <c r="M31" s="174">
        <v>44006</v>
      </c>
      <c r="N31" s="175" t="s">
        <v>432</v>
      </c>
      <c r="O31" s="174">
        <v>44046</v>
      </c>
      <c r="P31" s="174">
        <v>44109</v>
      </c>
      <c r="Q31" s="175">
        <v>108</v>
      </c>
      <c r="R31" s="175" t="s">
        <v>435</v>
      </c>
      <c r="S31" s="175" t="s">
        <v>419</v>
      </c>
      <c r="T31" s="175" t="s">
        <v>552</v>
      </c>
      <c r="U31" s="175" t="s">
        <v>421</v>
      </c>
      <c r="V31" s="175" t="s">
        <v>422</v>
      </c>
      <c r="W31" s="175" t="s">
        <v>554</v>
      </c>
      <c r="X31" s="175" t="s">
        <v>424</v>
      </c>
      <c r="Y31" s="175" t="s">
        <v>425</v>
      </c>
      <c r="Z31" s="175">
        <v>2</v>
      </c>
      <c r="AA31" s="175" t="s">
        <v>451</v>
      </c>
      <c r="AB31" s="175">
        <v>29</v>
      </c>
      <c r="AC31" s="175">
        <v>3</v>
      </c>
      <c r="AD31" s="175">
        <v>35</v>
      </c>
      <c r="AE31" s="175">
        <v>3</v>
      </c>
      <c r="AF31" s="175">
        <v>65.2</v>
      </c>
      <c r="AG31" s="175">
        <v>12.9</v>
      </c>
      <c r="AH31" s="175">
        <v>3.9</v>
      </c>
      <c r="AI31" s="175">
        <v>16.4</v>
      </c>
      <c r="AJ31" s="175">
        <v>51.9</v>
      </c>
      <c r="AK31" s="175">
        <v>93.2</v>
      </c>
      <c r="AL31" s="175">
        <v>1.87</v>
      </c>
      <c r="AM31" s="175">
        <v>26.3</v>
      </c>
      <c r="AN31" s="175">
        <v>28.4</v>
      </c>
      <c r="AO31" s="175">
        <v>2.98</v>
      </c>
      <c r="AP31" s="175">
        <v>3.99</v>
      </c>
      <c r="AQ31" s="175">
        <v>4.75</v>
      </c>
      <c r="AR31" s="175" t="s">
        <v>452</v>
      </c>
      <c r="AS31" s="175" t="s">
        <v>438</v>
      </c>
      <c r="AT31" s="175" t="s">
        <v>435</v>
      </c>
      <c r="AU31" s="175" t="s">
        <v>429</v>
      </c>
      <c r="AV31" s="175" t="s">
        <v>453</v>
      </c>
      <c r="AW31" s="175" t="s">
        <v>438</v>
      </c>
      <c r="AX31" s="175" t="s">
        <v>429</v>
      </c>
    </row>
    <row r="32" ht="15.75" spans="1:50">
      <c r="A32" s="122"/>
      <c r="B32" s="161"/>
      <c r="C32" s="159" t="s">
        <v>454</v>
      </c>
      <c r="D32" s="160">
        <v>3.12</v>
      </c>
      <c r="E32" s="160">
        <v>2.85</v>
      </c>
      <c r="F32" s="160">
        <v>2.75</v>
      </c>
      <c r="G32" s="160">
        <v>8.72</v>
      </c>
      <c r="H32" s="160">
        <v>2.91</v>
      </c>
      <c r="I32" s="160">
        <v>194</v>
      </c>
      <c r="J32" s="160">
        <v>17.81</v>
      </c>
      <c r="K32" s="160">
        <v>5</v>
      </c>
      <c r="L32" s="174">
        <v>44002</v>
      </c>
      <c r="M32" s="174">
        <v>44009</v>
      </c>
      <c r="N32" s="175">
        <v>2</v>
      </c>
      <c r="O32" s="174">
        <v>44042</v>
      </c>
      <c r="P32" s="174">
        <v>44125</v>
      </c>
      <c r="Q32" s="175">
        <v>124</v>
      </c>
      <c r="R32" s="175" t="s">
        <v>418</v>
      </c>
      <c r="S32" s="175" t="s">
        <v>419</v>
      </c>
      <c r="T32" s="175" t="s">
        <v>552</v>
      </c>
      <c r="U32" s="175" t="s">
        <v>421</v>
      </c>
      <c r="V32" s="175" t="s">
        <v>422</v>
      </c>
      <c r="W32" s="175" t="s">
        <v>423</v>
      </c>
      <c r="X32" s="175" t="s">
        <v>444</v>
      </c>
      <c r="Y32" s="175" t="s">
        <v>425</v>
      </c>
      <c r="Z32" s="175">
        <v>1</v>
      </c>
      <c r="AA32" s="174">
        <v>44093</v>
      </c>
      <c r="AB32" s="175">
        <v>0</v>
      </c>
      <c r="AC32" s="175">
        <v>0</v>
      </c>
      <c r="AD32" s="175">
        <v>0.1</v>
      </c>
      <c r="AE32" s="175">
        <v>1</v>
      </c>
      <c r="AF32" s="175">
        <v>48.2</v>
      </c>
      <c r="AG32" s="175">
        <v>11.3</v>
      </c>
      <c r="AH32" s="175">
        <v>5.1</v>
      </c>
      <c r="AI32" s="175">
        <v>12.5</v>
      </c>
      <c r="AJ32" s="175">
        <v>31.7</v>
      </c>
      <c r="AK32" s="175">
        <v>60.8</v>
      </c>
      <c r="AL32" s="175">
        <v>1.9</v>
      </c>
      <c r="AM32" s="175">
        <v>22.3</v>
      </c>
      <c r="AN32" s="175">
        <v>36.7</v>
      </c>
      <c r="AO32" s="175">
        <v>0</v>
      </c>
      <c r="AP32" s="175">
        <v>0</v>
      </c>
      <c r="AQ32" s="175">
        <v>0</v>
      </c>
      <c r="AR32" s="175" t="s">
        <v>445</v>
      </c>
      <c r="AS32" s="175" t="s">
        <v>455</v>
      </c>
      <c r="AT32" s="175" t="s">
        <v>435</v>
      </c>
      <c r="AU32" s="175" t="s">
        <v>429</v>
      </c>
      <c r="AV32" s="175" t="s">
        <v>437</v>
      </c>
      <c r="AW32" s="175" t="s">
        <v>555</v>
      </c>
      <c r="AX32" s="175" t="s">
        <v>429</v>
      </c>
    </row>
    <row r="33" ht="22.5" customHeight="1" spans="1:50">
      <c r="A33" s="122"/>
      <c r="B33" s="161"/>
      <c r="C33" s="162" t="s">
        <v>456</v>
      </c>
      <c r="D33" s="160"/>
      <c r="E33" s="160"/>
      <c r="F33" s="160"/>
      <c r="G33" s="160"/>
      <c r="H33" s="160"/>
      <c r="I33" s="176">
        <v>185.23</v>
      </c>
      <c r="J33" s="176">
        <v>6.2</v>
      </c>
      <c r="K33" s="176">
        <v>6</v>
      </c>
      <c r="L33" s="177" t="s">
        <v>457</v>
      </c>
      <c r="M33" s="177" t="s">
        <v>458</v>
      </c>
      <c r="N33" s="177">
        <v>3</v>
      </c>
      <c r="O33" s="177" t="s">
        <v>556</v>
      </c>
      <c r="P33" s="177" t="s">
        <v>557</v>
      </c>
      <c r="Q33" s="177">
        <v>114.8</v>
      </c>
      <c r="R33" s="177" t="s">
        <v>461</v>
      </c>
      <c r="S33" s="177" t="s">
        <v>462</v>
      </c>
      <c r="T33" s="177" t="s">
        <v>558</v>
      </c>
      <c r="U33" s="177" t="s">
        <v>464</v>
      </c>
      <c r="V33" s="177" t="s">
        <v>465</v>
      </c>
      <c r="W33" s="177" t="s">
        <v>559</v>
      </c>
      <c r="X33" s="177" t="s">
        <v>467</v>
      </c>
      <c r="Y33" s="177" t="s">
        <v>468</v>
      </c>
      <c r="Z33" s="177">
        <v>0</v>
      </c>
      <c r="AA33" s="177"/>
      <c r="AB33" s="177">
        <v>0</v>
      </c>
      <c r="AC33" s="177">
        <v>1</v>
      </c>
      <c r="AD33" s="177">
        <v>0</v>
      </c>
      <c r="AE33" s="177">
        <v>1</v>
      </c>
      <c r="AF33" s="177">
        <v>50.66</v>
      </c>
      <c r="AG33" s="177">
        <v>9.58</v>
      </c>
      <c r="AH33" s="177">
        <v>4.02</v>
      </c>
      <c r="AI33" s="177">
        <v>12.58</v>
      </c>
      <c r="AJ33" s="177">
        <v>42.58</v>
      </c>
      <c r="AK33" s="177">
        <v>77.9</v>
      </c>
      <c r="AL33" s="177">
        <v>1.83</v>
      </c>
      <c r="AM33" s="177">
        <v>29.41</v>
      </c>
      <c r="AN33" s="177">
        <v>38.04</v>
      </c>
      <c r="AO33" s="177">
        <v>0.7</v>
      </c>
      <c r="AP33" s="177">
        <v>1.94</v>
      </c>
      <c r="AQ33" s="177">
        <v>0.97</v>
      </c>
      <c r="AR33" s="177" t="s">
        <v>469</v>
      </c>
      <c r="AS33" s="177" t="s">
        <v>470</v>
      </c>
      <c r="AT33" s="177" t="s">
        <v>471</v>
      </c>
      <c r="AU33" s="177" t="s">
        <v>472</v>
      </c>
      <c r="AV33" s="177" t="s">
        <v>473</v>
      </c>
      <c r="AW33" s="177" t="s">
        <v>560</v>
      </c>
      <c r="AX33" s="177" t="s">
        <v>472</v>
      </c>
    </row>
    <row r="34" ht="22.5" spans="1:50">
      <c r="A34" s="163" t="s">
        <v>475</v>
      </c>
      <c r="B34" s="161"/>
      <c r="C34" s="159" t="s">
        <v>417</v>
      </c>
      <c r="D34" s="159">
        <v>2.44</v>
      </c>
      <c r="E34" s="159">
        <v>2.41</v>
      </c>
      <c r="F34" s="159">
        <v>2.52</v>
      </c>
      <c r="G34" s="159">
        <v>7.36</v>
      </c>
      <c r="H34" s="159">
        <v>2.45</v>
      </c>
      <c r="I34" s="159">
        <v>163.69</v>
      </c>
      <c r="J34" s="159">
        <v>1.46</v>
      </c>
      <c r="K34" s="159">
        <v>7</v>
      </c>
      <c r="L34" s="174">
        <v>44006</v>
      </c>
      <c r="M34" s="174">
        <v>44012</v>
      </c>
      <c r="N34" s="175">
        <v>1</v>
      </c>
      <c r="O34" s="174">
        <v>44047</v>
      </c>
      <c r="P34" s="174">
        <v>44119</v>
      </c>
      <c r="Q34" s="175">
        <v>107</v>
      </c>
      <c r="R34" s="175" t="s">
        <v>418</v>
      </c>
      <c r="S34" s="175" t="s">
        <v>419</v>
      </c>
      <c r="T34" s="175" t="s">
        <v>552</v>
      </c>
      <c r="U34" s="175" t="s">
        <v>421</v>
      </c>
      <c r="V34" s="175" t="s">
        <v>422</v>
      </c>
      <c r="W34" s="175" t="s">
        <v>423</v>
      </c>
      <c r="X34" s="175" t="s">
        <v>424</v>
      </c>
      <c r="Y34" s="175" t="s">
        <v>425</v>
      </c>
      <c r="Z34" s="175">
        <v>0</v>
      </c>
      <c r="AA34" s="175" t="s">
        <v>121</v>
      </c>
      <c r="AB34" s="175" t="s">
        <v>121</v>
      </c>
      <c r="AC34" s="175" t="s">
        <v>121</v>
      </c>
      <c r="AD34" s="175" t="s">
        <v>121</v>
      </c>
      <c r="AE34" s="175" t="s">
        <v>121</v>
      </c>
      <c r="AF34" s="175">
        <v>54.7</v>
      </c>
      <c r="AG34" s="175">
        <v>11.9</v>
      </c>
      <c r="AH34" s="175">
        <v>4.1</v>
      </c>
      <c r="AI34" s="175">
        <v>11.6</v>
      </c>
      <c r="AJ34" s="175">
        <v>45.8</v>
      </c>
      <c r="AK34" s="175">
        <v>79.2</v>
      </c>
      <c r="AL34" s="175">
        <v>1.73</v>
      </c>
      <c r="AM34" s="175">
        <v>22</v>
      </c>
      <c r="AN34" s="175">
        <v>33.98</v>
      </c>
      <c r="AO34" s="175">
        <v>0.2</v>
      </c>
      <c r="AP34" s="175">
        <v>0</v>
      </c>
      <c r="AQ34" s="175">
        <v>0</v>
      </c>
      <c r="AR34" s="175" t="s">
        <v>452</v>
      </c>
      <c r="AS34" s="175" t="s">
        <v>429</v>
      </c>
      <c r="AT34" s="175" t="s">
        <v>435</v>
      </c>
      <c r="AU34" s="175" t="s">
        <v>429</v>
      </c>
      <c r="AV34" s="175" t="s">
        <v>430</v>
      </c>
      <c r="AW34" s="175" t="s">
        <v>438</v>
      </c>
      <c r="AX34" s="175" t="s">
        <v>429</v>
      </c>
    </row>
    <row r="35" spans="1:50">
      <c r="A35" s="163"/>
      <c r="B35" s="161"/>
      <c r="C35" s="159" t="s">
        <v>431</v>
      </c>
      <c r="D35" s="159">
        <v>2.64</v>
      </c>
      <c r="E35" s="159">
        <v>2.54</v>
      </c>
      <c r="F35" s="159">
        <v>2.43</v>
      </c>
      <c r="G35" s="159">
        <v>7.61</v>
      </c>
      <c r="H35" s="159">
        <v>2.54</v>
      </c>
      <c r="I35" s="159">
        <v>169.11</v>
      </c>
      <c r="J35" s="159">
        <v>7.58</v>
      </c>
      <c r="K35" s="159">
        <v>4</v>
      </c>
      <c r="L35" s="174">
        <v>44008</v>
      </c>
      <c r="M35" s="174">
        <v>44013</v>
      </c>
      <c r="N35" s="175" t="s">
        <v>447</v>
      </c>
      <c r="O35" s="174">
        <v>44049</v>
      </c>
      <c r="P35" s="174">
        <v>44123</v>
      </c>
      <c r="Q35" s="175">
        <v>110</v>
      </c>
      <c r="R35" s="175" t="s">
        <v>418</v>
      </c>
      <c r="S35" s="175" t="s">
        <v>419</v>
      </c>
      <c r="T35" s="175" t="s">
        <v>552</v>
      </c>
      <c r="U35" s="175" t="s">
        <v>561</v>
      </c>
      <c r="V35" s="175" t="s">
        <v>422</v>
      </c>
      <c r="W35" s="175" t="s">
        <v>423</v>
      </c>
      <c r="X35" s="175"/>
      <c r="Y35" s="175"/>
      <c r="Z35" s="175">
        <v>2</v>
      </c>
      <c r="AA35" s="175" t="s">
        <v>480</v>
      </c>
      <c r="AB35" s="175">
        <v>0</v>
      </c>
      <c r="AC35" s="175">
        <v>0</v>
      </c>
      <c r="AD35" s="175">
        <v>0</v>
      </c>
      <c r="AE35" s="175">
        <v>0</v>
      </c>
      <c r="AF35" s="175">
        <v>37.4</v>
      </c>
      <c r="AG35" s="175">
        <v>8.8</v>
      </c>
      <c r="AH35" s="175">
        <v>5</v>
      </c>
      <c r="AI35" s="175">
        <v>8.8</v>
      </c>
      <c r="AJ35" s="175">
        <v>36.8</v>
      </c>
      <c r="AK35" s="175">
        <v>67</v>
      </c>
      <c r="AL35" s="175">
        <v>1.7</v>
      </c>
      <c r="AM35" s="175">
        <v>22.3</v>
      </c>
      <c r="AN35" s="175">
        <v>32.8</v>
      </c>
      <c r="AO35" s="175">
        <v>0</v>
      </c>
      <c r="AP35" s="175">
        <v>0</v>
      </c>
      <c r="AQ35" s="175">
        <v>1</v>
      </c>
      <c r="AR35" s="175" t="s">
        <v>445</v>
      </c>
      <c r="AS35" s="175" t="s">
        <v>481</v>
      </c>
      <c r="AT35" s="175" t="s">
        <v>435</v>
      </c>
      <c r="AU35" s="175" t="s">
        <v>562</v>
      </c>
      <c r="AV35" s="175" t="s">
        <v>437</v>
      </c>
      <c r="AW35" s="175" t="s">
        <v>563</v>
      </c>
      <c r="AX35" s="175" t="s">
        <v>429</v>
      </c>
    </row>
    <row r="36" spans="1:50">
      <c r="A36" s="163"/>
      <c r="B36" s="161"/>
      <c r="C36" s="159" t="s">
        <v>439</v>
      </c>
      <c r="D36" s="159">
        <v>3.26</v>
      </c>
      <c r="E36" s="159">
        <v>3.37</v>
      </c>
      <c r="F36" s="159">
        <v>3.26</v>
      </c>
      <c r="G36" s="159">
        <v>9.89</v>
      </c>
      <c r="H36" s="159">
        <v>3.3</v>
      </c>
      <c r="I36" s="159">
        <v>220</v>
      </c>
      <c r="J36" s="159">
        <v>-2.12</v>
      </c>
      <c r="K36" s="159">
        <v>14</v>
      </c>
      <c r="L36" s="174">
        <v>44003</v>
      </c>
      <c r="M36" s="174">
        <v>44010</v>
      </c>
      <c r="N36" s="175">
        <v>3</v>
      </c>
      <c r="O36" s="174">
        <v>44039</v>
      </c>
      <c r="P36" s="174">
        <v>44110</v>
      </c>
      <c r="Q36" s="175">
        <v>100</v>
      </c>
      <c r="R36" s="175" t="s">
        <v>440</v>
      </c>
      <c r="S36" s="175" t="s">
        <v>419</v>
      </c>
      <c r="T36" s="175" t="s">
        <v>552</v>
      </c>
      <c r="U36" s="175" t="s">
        <v>441</v>
      </c>
      <c r="V36" s="175" t="s">
        <v>442</v>
      </c>
      <c r="W36" s="175" t="s">
        <v>443</v>
      </c>
      <c r="X36" s="175" t="s">
        <v>444</v>
      </c>
      <c r="Y36" s="175" t="s">
        <v>425</v>
      </c>
      <c r="Z36" s="175">
        <v>0</v>
      </c>
      <c r="AA36" s="175"/>
      <c r="AB36" s="175">
        <v>0</v>
      </c>
      <c r="AC36" s="175">
        <v>0</v>
      </c>
      <c r="AD36" s="175">
        <v>0</v>
      </c>
      <c r="AE36" s="175">
        <v>0</v>
      </c>
      <c r="AF36" s="175">
        <v>40.1</v>
      </c>
      <c r="AG36" s="175">
        <v>2.2</v>
      </c>
      <c r="AH36" s="175">
        <v>1.8</v>
      </c>
      <c r="AI36" s="175">
        <v>9</v>
      </c>
      <c r="AJ36" s="175">
        <v>37</v>
      </c>
      <c r="AK36" s="175">
        <v>59.4</v>
      </c>
      <c r="AL36" s="175">
        <v>1.61</v>
      </c>
      <c r="AM36" s="175">
        <v>18.36</v>
      </c>
      <c r="AN36" s="175">
        <v>30.91</v>
      </c>
      <c r="AO36" s="175">
        <v>0</v>
      </c>
      <c r="AP36" s="175">
        <v>0</v>
      </c>
      <c r="AQ36" s="175">
        <v>0</v>
      </c>
      <c r="AR36" s="175" t="s">
        <v>441</v>
      </c>
      <c r="AS36" s="175" t="s">
        <v>438</v>
      </c>
      <c r="AT36" s="175" t="s">
        <v>446</v>
      </c>
      <c r="AU36" s="175" t="s">
        <v>429</v>
      </c>
      <c r="AV36" s="175" t="s">
        <v>447</v>
      </c>
      <c r="AW36" s="175" t="s">
        <v>483</v>
      </c>
      <c r="AX36" s="175" t="s">
        <v>429</v>
      </c>
    </row>
    <row r="37" spans="1:50">
      <c r="A37" s="163"/>
      <c r="B37" s="161"/>
      <c r="C37" s="159" t="s">
        <v>448</v>
      </c>
      <c r="D37" s="159">
        <v>2.76</v>
      </c>
      <c r="E37" s="159">
        <v>2.81</v>
      </c>
      <c r="F37" s="159">
        <v>2.69</v>
      </c>
      <c r="G37" s="159">
        <v>8.26</v>
      </c>
      <c r="H37" s="159">
        <v>2.75</v>
      </c>
      <c r="I37" s="159">
        <v>183.4</v>
      </c>
      <c r="J37" s="159">
        <v>-0.3</v>
      </c>
      <c r="K37" s="159">
        <v>10</v>
      </c>
      <c r="L37" s="174">
        <v>44004</v>
      </c>
      <c r="M37" s="174">
        <v>44010</v>
      </c>
      <c r="N37" s="175" t="s">
        <v>449</v>
      </c>
      <c r="O37" s="174">
        <v>44053</v>
      </c>
      <c r="P37" s="174">
        <v>44112</v>
      </c>
      <c r="Q37" s="175">
        <v>102</v>
      </c>
      <c r="R37" s="175" t="s">
        <v>435</v>
      </c>
      <c r="S37" s="175" t="s">
        <v>564</v>
      </c>
      <c r="T37" s="175" t="s">
        <v>552</v>
      </c>
      <c r="U37" s="175" t="s">
        <v>421</v>
      </c>
      <c r="V37" s="175" t="s">
        <v>422</v>
      </c>
      <c r="W37" s="175" t="s">
        <v>450</v>
      </c>
      <c r="X37" s="175" t="s">
        <v>449</v>
      </c>
      <c r="Y37" s="175" t="s">
        <v>425</v>
      </c>
      <c r="Z37" s="175">
        <v>1</v>
      </c>
      <c r="AA37" s="175" t="s">
        <v>451</v>
      </c>
      <c r="AB37" s="175">
        <v>26</v>
      </c>
      <c r="AC37" s="175">
        <v>2</v>
      </c>
      <c r="AD37" s="175">
        <v>22</v>
      </c>
      <c r="AE37" s="175">
        <v>2</v>
      </c>
      <c r="AF37" s="175">
        <v>61.2</v>
      </c>
      <c r="AG37" s="175">
        <v>8.6</v>
      </c>
      <c r="AH37" s="175">
        <v>3.8</v>
      </c>
      <c r="AI37" s="175">
        <v>18.6</v>
      </c>
      <c r="AJ37" s="175">
        <v>36.1</v>
      </c>
      <c r="AK37" s="175">
        <v>67.5</v>
      </c>
      <c r="AL37" s="175">
        <v>1.87</v>
      </c>
      <c r="AM37" s="175">
        <v>22.9</v>
      </c>
      <c r="AN37" s="175">
        <v>30.7</v>
      </c>
      <c r="AO37" s="175">
        <v>9.5</v>
      </c>
      <c r="AP37" s="175">
        <v>3.4</v>
      </c>
      <c r="AQ37" s="175">
        <v>4.2</v>
      </c>
      <c r="AR37" s="175" t="s">
        <v>445</v>
      </c>
      <c r="AS37" s="175" t="s">
        <v>481</v>
      </c>
      <c r="AT37" s="175" t="s">
        <v>487</v>
      </c>
      <c r="AU37" s="175" t="s">
        <v>482</v>
      </c>
      <c r="AV37" s="175" t="s">
        <v>565</v>
      </c>
      <c r="AW37" s="175" t="s">
        <v>563</v>
      </c>
      <c r="AX37" s="175" t="s">
        <v>482</v>
      </c>
    </row>
    <row r="38" spans="1:50">
      <c r="A38" s="163"/>
      <c r="B38" s="161"/>
      <c r="C38" s="159" t="s">
        <v>454</v>
      </c>
      <c r="D38" s="159">
        <v>3.55</v>
      </c>
      <c r="E38" s="159">
        <v>3.57</v>
      </c>
      <c r="F38" s="159">
        <v>3.79</v>
      </c>
      <c r="G38" s="159">
        <v>10.91</v>
      </c>
      <c r="H38" s="159">
        <v>3.64</v>
      </c>
      <c r="I38" s="159">
        <v>242.67</v>
      </c>
      <c r="J38" s="159">
        <v>43.87</v>
      </c>
      <c r="K38" s="159">
        <v>2</v>
      </c>
      <c r="L38" s="174">
        <v>43999</v>
      </c>
      <c r="M38" s="174">
        <v>44006</v>
      </c>
      <c r="N38" s="175">
        <v>1</v>
      </c>
      <c r="O38" s="174">
        <v>44038</v>
      </c>
      <c r="P38" s="174">
        <v>44111</v>
      </c>
      <c r="Q38" s="175">
        <v>105</v>
      </c>
      <c r="R38" s="175" t="s">
        <v>418</v>
      </c>
      <c r="S38" s="175" t="s">
        <v>419</v>
      </c>
      <c r="T38" s="175" t="s">
        <v>552</v>
      </c>
      <c r="U38" s="175" t="s">
        <v>421</v>
      </c>
      <c r="V38" s="175" t="s">
        <v>422</v>
      </c>
      <c r="W38" s="175" t="s">
        <v>450</v>
      </c>
      <c r="X38" s="175" t="s">
        <v>444</v>
      </c>
      <c r="Y38" s="175" t="s">
        <v>425</v>
      </c>
      <c r="Z38" s="175">
        <v>0</v>
      </c>
      <c r="AA38" s="175"/>
      <c r="AB38" s="175">
        <v>0</v>
      </c>
      <c r="AC38" s="175">
        <v>0</v>
      </c>
      <c r="AD38" s="175">
        <v>0</v>
      </c>
      <c r="AE38" s="175">
        <v>0</v>
      </c>
      <c r="AF38" s="175">
        <v>51.1</v>
      </c>
      <c r="AG38" s="175">
        <v>9.6</v>
      </c>
      <c r="AH38" s="175">
        <v>6.3</v>
      </c>
      <c r="AI38" s="175">
        <v>12.3</v>
      </c>
      <c r="AJ38" s="175">
        <v>46.9</v>
      </c>
      <c r="AK38" s="175">
        <v>84.9</v>
      </c>
      <c r="AL38" s="175">
        <v>1.81</v>
      </c>
      <c r="AM38" s="175">
        <v>31.1</v>
      </c>
      <c r="AN38" s="175">
        <v>37.7</v>
      </c>
      <c r="AO38" s="175"/>
      <c r="AP38" s="175">
        <v>0.71</v>
      </c>
      <c r="AQ38" s="175">
        <v>0.1</v>
      </c>
      <c r="AR38" s="175" t="s">
        <v>445</v>
      </c>
      <c r="AS38" s="175" t="s">
        <v>429</v>
      </c>
      <c r="AT38" s="175" t="s">
        <v>435</v>
      </c>
      <c r="AU38" s="175" t="s">
        <v>429</v>
      </c>
      <c r="AV38" s="175" t="s">
        <v>437</v>
      </c>
      <c r="AW38" s="175" t="s">
        <v>553</v>
      </c>
      <c r="AX38" s="175" t="s">
        <v>429</v>
      </c>
    </row>
    <row r="39" spans="1:50">
      <c r="A39" s="163"/>
      <c r="B39" s="161"/>
      <c r="C39" s="159" t="s">
        <v>488</v>
      </c>
      <c r="D39" s="159">
        <v>2.75</v>
      </c>
      <c r="E39" s="159">
        <v>2.71</v>
      </c>
      <c r="F39" s="159">
        <v>2.89</v>
      </c>
      <c r="G39" s="159">
        <v>8.34</v>
      </c>
      <c r="H39" s="159">
        <v>2.78</v>
      </c>
      <c r="I39" s="159">
        <v>185.4</v>
      </c>
      <c r="J39" s="159">
        <v>17.1</v>
      </c>
      <c r="K39" s="159">
        <v>3</v>
      </c>
      <c r="L39" s="174">
        <v>44014</v>
      </c>
      <c r="M39" s="174">
        <v>44018</v>
      </c>
      <c r="N39" s="175">
        <v>2</v>
      </c>
      <c r="O39" s="174">
        <v>44050</v>
      </c>
      <c r="P39" s="174">
        <v>44120</v>
      </c>
      <c r="Q39" s="175">
        <v>102</v>
      </c>
      <c r="R39" s="175" t="s">
        <v>418</v>
      </c>
      <c r="S39" s="175" t="s">
        <v>419</v>
      </c>
      <c r="T39" s="175" t="s">
        <v>552</v>
      </c>
      <c r="U39" s="175"/>
      <c r="V39" s="175" t="s">
        <v>422</v>
      </c>
      <c r="W39" s="175" t="s">
        <v>450</v>
      </c>
      <c r="X39" s="175" t="s">
        <v>566</v>
      </c>
      <c r="Y39" s="175" t="s">
        <v>425</v>
      </c>
      <c r="Z39" s="175">
        <v>1</v>
      </c>
      <c r="AA39" s="175"/>
      <c r="AB39" s="175"/>
      <c r="AC39" s="175"/>
      <c r="AD39" s="175"/>
      <c r="AE39" s="175" t="s">
        <v>567</v>
      </c>
      <c r="AF39" s="175">
        <v>57.4</v>
      </c>
      <c r="AG39" s="175">
        <v>2.8</v>
      </c>
      <c r="AH39" s="175">
        <v>5.2</v>
      </c>
      <c r="AI39" s="175">
        <v>13</v>
      </c>
      <c r="AJ39" s="175">
        <v>44.3</v>
      </c>
      <c r="AK39" s="175">
        <v>62.5</v>
      </c>
      <c r="AL39" s="175"/>
      <c r="AM39" s="175">
        <v>23.12</v>
      </c>
      <c r="AN39" s="175">
        <v>37</v>
      </c>
      <c r="AO39" s="175">
        <v>0.1</v>
      </c>
      <c r="AP39" s="175">
        <v>0</v>
      </c>
      <c r="AQ39" s="175">
        <v>0.1</v>
      </c>
      <c r="AR39" s="175"/>
      <c r="AS39" s="175"/>
      <c r="AT39" s="175"/>
      <c r="AU39" s="175"/>
      <c r="AV39" s="175"/>
      <c r="AW39" s="175"/>
      <c r="AX39" s="175"/>
    </row>
    <row r="40" spans="1:50">
      <c r="A40" s="163"/>
      <c r="B40" s="161"/>
      <c r="C40" s="159" t="s">
        <v>493</v>
      </c>
      <c r="D40" s="159">
        <v>2.7</v>
      </c>
      <c r="E40" s="159">
        <v>2.67</v>
      </c>
      <c r="F40" s="159">
        <v>2.83</v>
      </c>
      <c r="G40" s="159">
        <v>8.2</v>
      </c>
      <c r="H40" s="159">
        <v>2.73</v>
      </c>
      <c r="I40" s="159">
        <v>182.3</v>
      </c>
      <c r="J40" s="159">
        <v>6.06</v>
      </c>
      <c r="K40" s="159">
        <v>5</v>
      </c>
      <c r="L40" s="174">
        <v>44009</v>
      </c>
      <c r="M40" s="174">
        <v>44015</v>
      </c>
      <c r="N40" s="175">
        <v>1</v>
      </c>
      <c r="O40" s="174">
        <v>44050</v>
      </c>
      <c r="P40" s="174">
        <v>44108</v>
      </c>
      <c r="Q40" s="175">
        <v>93</v>
      </c>
      <c r="R40" s="175" t="s">
        <v>418</v>
      </c>
      <c r="S40" s="175" t="s">
        <v>419</v>
      </c>
      <c r="T40" s="175" t="s">
        <v>552</v>
      </c>
      <c r="U40" s="175" t="s">
        <v>421</v>
      </c>
      <c r="V40" s="175" t="s">
        <v>442</v>
      </c>
      <c r="W40" s="175" t="s">
        <v>450</v>
      </c>
      <c r="X40" s="175" t="s">
        <v>490</v>
      </c>
      <c r="Y40" s="175" t="s">
        <v>425</v>
      </c>
      <c r="Z40" s="175">
        <v>1</v>
      </c>
      <c r="AA40" s="175"/>
      <c r="AB40" s="175"/>
      <c r="AC40" s="175">
        <v>1</v>
      </c>
      <c r="AD40" s="175"/>
      <c r="AE40" s="175">
        <v>1</v>
      </c>
      <c r="AF40" s="175">
        <v>45.1</v>
      </c>
      <c r="AG40" s="175">
        <v>13</v>
      </c>
      <c r="AH40" s="175">
        <v>2.2</v>
      </c>
      <c r="AI40" s="175">
        <v>11.4</v>
      </c>
      <c r="AJ40" s="175">
        <v>27.8</v>
      </c>
      <c r="AK40" s="175">
        <v>39.7</v>
      </c>
      <c r="AL40" s="175">
        <v>1.3</v>
      </c>
      <c r="AM40" s="175">
        <v>14.9</v>
      </c>
      <c r="AN40" s="175">
        <v>37.7</v>
      </c>
      <c r="AO40" s="175">
        <v>0</v>
      </c>
      <c r="AP40" s="175">
        <v>0</v>
      </c>
      <c r="AQ40" s="175">
        <v>0</v>
      </c>
      <c r="AR40" s="175" t="s">
        <v>445</v>
      </c>
      <c r="AS40" s="175" t="s">
        <v>481</v>
      </c>
      <c r="AT40" s="175" t="s">
        <v>446</v>
      </c>
      <c r="AU40" s="175" t="s">
        <v>429</v>
      </c>
      <c r="AV40" s="175" t="s">
        <v>496</v>
      </c>
      <c r="AW40" s="175" t="s">
        <v>481</v>
      </c>
      <c r="AX40" s="175" t="s">
        <v>429</v>
      </c>
    </row>
    <row r="41" ht="15" spans="1:50">
      <c r="A41" s="163"/>
      <c r="B41" s="161"/>
      <c r="C41" s="162" t="s">
        <v>456</v>
      </c>
      <c r="D41" s="162">
        <v>2.87</v>
      </c>
      <c r="E41" s="162">
        <v>2.87</v>
      </c>
      <c r="F41" s="162">
        <v>2.92</v>
      </c>
      <c r="G41" s="162">
        <v>8.65</v>
      </c>
      <c r="H41" s="162">
        <v>2.88</v>
      </c>
      <c r="I41" s="162">
        <v>192.37</v>
      </c>
      <c r="J41" s="162">
        <v>9.81</v>
      </c>
      <c r="K41" s="162">
        <v>3</v>
      </c>
      <c r="L41" s="177" t="s">
        <v>497</v>
      </c>
      <c r="M41" s="177" t="s">
        <v>498</v>
      </c>
      <c r="N41" s="177">
        <v>1</v>
      </c>
      <c r="O41" s="177" t="s">
        <v>568</v>
      </c>
      <c r="P41" s="177" t="s">
        <v>569</v>
      </c>
      <c r="Q41" s="177">
        <v>103</v>
      </c>
      <c r="R41" s="177" t="s">
        <v>461</v>
      </c>
      <c r="S41" s="177" t="s">
        <v>462</v>
      </c>
      <c r="T41" s="177" t="s">
        <v>558</v>
      </c>
      <c r="U41" s="177" t="s">
        <v>464</v>
      </c>
      <c r="V41" s="177" t="s">
        <v>570</v>
      </c>
      <c r="W41" s="177" t="s">
        <v>466</v>
      </c>
      <c r="X41" s="177" t="s">
        <v>467</v>
      </c>
      <c r="Y41" s="177" t="s">
        <v>468</v>
      </c>
      <c r="Z41" s="177">
        <v>1</v>
      </c>
      <c r="AA41" s="177"/>
      <c r="AB41" s="177"/>
      <c r="AC41" s="177"/>
      <c r="AD41" s="177"/>
      <c r="AE41" s="185"/>
      <c r="AF41" s="177">
        <v>49.57</v>
      </c>
      <c r="AG41" s="177">
        <v>8.13</v>
      </c>
      <c r="AH41" s="177">
        <v>4.06</v>
      </c>
      <c r="AI41" s="177">
        <v>12.1</v>
      </c>
      <c r="AJ41" s="177">
        <v>39.24</v>
      </c>
      <c r="AK41" s="177">
        <v>65.74</v>
      </c>
      <c r="AL41" s="177">
        <v>1.67</v>
      </c>
      <c r="AM41" s="177">
        <v>22.1</v>
      </c>
      <c r="AN41" s="177">
        <v>34.4</v>
      </c>
      <c r="AO41" s="177">
        <v>1.63</v>
      </c>
      <c r="AP41" s="177">
        <v>0.59</v>
      </c>
      <c r="AQ41" s="177">
        <v>0.77</v>
      </c>
      <c r="AR41" s="177" t="s">
        <v>502</v>
      </c>
      <c r="AS41" s="177" t="s">
        <v>470</v>
      </c>
      <c r="AT41" s="177" t="s">
        <v>471</v>
      </c>
      <c r="AU41" s="177" t="s">
        <v>472</v>
      </c>
      <c r="AV41" s="177" t="s">
        <v>571</v>
      </c>
      <c r="AW41" s="177" t="s">
        <v>572</v>
      </c>
      <c r="AX41" s="177" t="s">
        <v>472</v>
      </c>
    </row>
    <row r="42" ht="15" spans="1:50">
      <c r="A42" s="164" t="s">
        <v>505</v>
      </c>
      <c r="B42" s="161"/>
      <c r="C42" s="165" t="s">
        <v>158</v>
      </c>
      <c r="D42" s="166">
        <v>42.08</v>
      </c>
      <c r="E42" s="166">
        <v>41.63</v>
      </c>
      <c r="F42" s="163"/>
      <c r="G42" s="166">
        <v>83.71</v>
      </c>
      <c r="H42" s="166">
        <v>41.86</v>
      </c>
      <c r="I42" s="166">
        <v>186.03</v>
      </c>
      <c r="J42" s="166">
        <v>-1.94</v>
      </c>
      <c r="K42" s="166">
        <v>4</v>
      </c>
      <c r="L42" s="178">
        <v>44009</v>
      </c>
      <c r="M42" s="178">
        <v>44014</v>
      </c>
      <c r="N42" s="179">
        <v>1</v>
      </c>
      <c r="O42" s="178">
        <v>44046</v>
      </c>
      <c r="P42" s="178">
        <v>44117</v>
      </c>
      <c r="Q42" s="179">
        <v>103</v>
      </c>
      <c r="R42" s="181" t="s">
        <v>519</v>
      </c>
      <c r="S42" s="181" t="s">
        <v>507</v>
      </c>
      <c r="T42" s="181" t="s">
        <v>573</v>
      </c>
      <c r="U42" s="181" t="s">
        <v>509</v>
      </c>
      <c r="V42" s="181" t="s">
        <v>510</v>
      </c>
      <c r="W42" s="181" t="s">
        <v>511</v>
      </c>
      <c r="X42" s="181" t="s">
        <v>512</v>
      </c>
      <c r="Y42" s="181" t="s">
        <v>513</v>
      </c>
      <c r="Z42" s="179">
        <v>1</v>
      </c>
      <c r="AA42" s="166"/>
      <c r="AB42" s="166"/>
      <c r="AC42" s="166"/>
      <c r="AD42" s="166"/>
      <c r="AE42" s="166"/>
      <c r="AF42" s="182">
        <v>43.1</v>
      </c>
      <c r="AG42" s="182">
        <v>8</v>
      </c>
      <c r="AH42" s="182">
        <v>4</v>
      </c>
      <c r="AI42" s="182">
        <v>10.2</v>
      </c>
      <c r="AJ42" s="182">
        <v>30.8</v>
      </c>
      <c r="AK42" s="182">
        <v>55.5</v>
      </c>
      <c r="AL42" s="182">
        <v>1.8</v>
      </c>
      <c r="AM42" s="182">
        <v>20.09</v>
      </c>
      <c r="AN42" s="182">
        <v>37.5</v>
      </c>
      <c r="AO42" s="181">
        <v>0.37</v>
      </c>
      <c r="AP42" s="181">
        <v>1.57</v>
      </c>
      <c r="AQ42" s="181">
        <v>0</v>
      </c>
      <c r="AR42" s="181" t="s">
        <v>514</v>
      </c>
      <c r="AS42" s="181" t="s">
        <v>515</v>
      </c>
      <c r="AT42" s="181" t="s">
        <v>506</v>
      </c>
      <c r="AU42" s="181" t="s">
        <v>515</v>
      </c>
      <c r="AV42" s="181" t="s">
        <v>574</v>
      </c>
      <c r="AW42" s="181" t="s">
        <v>575</v>
      </c>
      <c r="AX42" s="181" t="s">
        <v>515</v>
      </c>
    </row>
    <row r="43" ht="15" spans="1:50">
      <c r="A43" s="167"/>
      <c r="B43" s="161"/>
      <c r="C43" s="165" t="s">
        <v>518</v>
      </c>
      <c r="D43" s="166">
        <v>45.5</v>
      </c>
      <c r="E43" s="166">
        <v>38.05</v>
      </c>
      <c r="F43" s="163"/>
      <c r="G43" s="166">
        <v>83.55</v>
      </c>
      <c r="H43" s="166">
        <v>41.78</v>
      </c>
      <c r="I43" s="166">
        <v>185.67</v>
      </c>
      <c r="J43" s="166">
        <v>16.75</v>
      </c>
      <c r="K43" s="166">
        <v>4</v>
      </c>
      <c r="L43" s="178">
        <v>44005</v>
      </c>
      <c r="M43" s="178">
        <v>44010</v>
      </c>
      <c r="N43" s="179">
        <v>1</v>
      </c>
      <c r="O43" s="178">
        <v>44043</v>
      </c>
      <c r="P43" s="178">
        <v>44102</v>
      </c>
      <c r="Q43" s="179">
        <v>92</v>
      </c>
      <c r="R43" s="181" t="s">
        <v>519</v>
      </c>
      <c r="S43" s="181" t="s">
        <v>507</v>
      </c>
      <c r="T43" s="181" t="s">
        <v>573</v>
      </c>
      <c r="U43" s="181" t="s">
        <v>509</v>
      </c>
      <c r="V43" s="181" t="s">
        <v>510</v>
      </c>
      <c r="W43" s="181" t="s">
        <v>511</v>
      </c>
      <c r="X43" s="181" t="s">
        <v>521</v>
      </c>
      <c r="Y43" s="181" t="s">
        <v>513</v>
      </c>
      <c r="Z43" s="179">
        <v>0</v>
      </c>
      <c r="AA43" s="166"/>
      <c r="AB43" s="179">
        <v>0</v>
      </c>
      <c r="AC43" s="179">
        <v>0</v>
      </c>
      <c r="AD43" s="179">
        <v>0</v>
      </c>
      <c r="AE43" s="179">
        <v>0</v>
      </c>
      <c r="AF43" s="182">
        <v>46.2</v>
      </c>
      <c r="AG43" s="182">
        <v>13.2</v>
      </c>
      <c r="AH43" s="182">
        <v>0.8</v>
      </c>
      <c r="AI43" s="182">
        <v>9</v>
      </c>
      <c r="AJ43" s="182">
        <v>24.4</v>
      </c>
      <c r="AK43" s="182">
        <v>48.4</v>
      </c>
      <c r="AL43" s="182">
        <v>1.98</v>
      </c>
      <c r="AM43" s="182">
        <v>13.72</v>
      </c>
      <c r="AN43" s="182">
        <v>28.34</v>
      </c>
      <c r="AO43" s="182">
        <v>0</v>
      </c>
      <c r="AP43" s="182">
        <v>0</v>
      </c>
      <c r="AQ43" s="182">
        <v>0</v>
      </c>
      <c r="AR43" s="181" t="s">
        <v>576</v>
      </c>
      <c r="AS43" s="181" t="s">
        <v>527</v>
      </c>
      <c r="AT43" s="181" t="s">
        <v>516</v>
      </c>
      <c r="AU43" s="181" t="s">
        <v>515</v>
      </c>
      <c r="AV43" s="181" t="s">
        <v>517</v>
      </c>
      <c r="AW43" s="181" t="s">
        <v>522</v>
      </c>
      <c r="AX43" s="181" t="s">
        <v>515</v>
      </c>
    </row>
    <row r="44" ht="15" spans="1:50">
      <c r="A44" s="167"/>
      <c r="B44" s="161"/>
      <c r="C44" s="165" t="s">
        <v>125</v>
      </c>
      <c r="D44" s="166">
        <v>41.8</v>
      </c>
      <c r="E44" s="166">
        <v>42.6</v>
      </c>
      <c r="F44" s="163"/>
      <c r="G44" s="166">
        <v>84.4</v>
      </c>
      <c r="H44" s="166">
        <v>42.2</v>
      </c>
      <c r="I44" s="166">
        <v>187.4</v>
      </c>
      <c r="J44" s="166">
        <v>2.79</v>
      </c>
      <c r="K44" s="166">
        <v>4</v>
      </c>
      <c r="L44" s="178">
        <v>43998</v>
      </c>
      <c r="M44" s="178">
        <v>44004</v>
      </c>
      <c r="N44" s="179">
        <v>2</v>
      </c>
      <c r="O44" s="178">
        <v>44044</v>
      </c>
      <c r="P44" s="178">
        <v>44116</v>
      </c>
      <c r="Q44" s="179">
        <v>112</v>
      </c>
      <c r="R44" s="181" t="s">
        <v>519</v>
      </c>
      <c r="S44" s="181" t="s">
        <v>507</v>
      </c>
      <c r="T44" s="181" t="s">
        <v>573</v>
      </c>
      <c r="U44" s="181" t="s">
        <v>509</v>
      </c>
      <c r="V44" s="181" t="s">
        <v>510</v>
      </c>
      <c r="W44" s="181" t="s">
        <v>525</v>
      </c>
      <c r="X44" s="181" t="s">
        <v>512</v>
      </c>
      <c r="Y44" s="181" t="s">
        <v>513</v>
      </c>
      <c r="Z44" s="179">
        <v>2</v>
      </c>
      <c r="AA44" s="166"/>
      <c r="AB44" s="179">
        <v>2</v>
      </c>
      <c r="AC44" s="179">
        <v>2</v>
      </c>
      <c r="AD44" s="166"/>
      <c r="AE44" s="179" t="s">
        <v>182</v>
      </c>
      <c r="AF44" s="182">
        <v>51.2</v>
      </c>
      <c r="AG44" s="182">
        <v>9.26</v>
      </c>
      <c r="AH44" s="182">
        <v>3.8</v>
      </c>
      <c r="AI44" s="182">
        <v>13.6</v>
      </c>
      <c r="AJ44" s="182">
        <v>39.5</v>
      </c>
      <c r="AK44" s="182">
        <v>72.1</v>
      </c>
      <c r="AL44" s="182">
        <v>1.74</v>
      </c>
      <c r="AM44" s="182">
        <v>23.1</v>
      </c>
      <c r="AN44" s="182">
        <v>34.2</v>
      </c>
      <c r="AO44" s="182">
        <v>6.3</v>
      </c>
      <c r="AP44" s="182">
        <v>3.2</v>
      </c>
      <c r="AQ44" s="182">
        <v>4.2</v>
      </c>
      <c r="AR44" s="181" t="s">
        <v>514</v>
      </c>
      <c r="AS44" s="181" t="s">
        <v>522</v>
      </c>
      <c r="AT44" s="181" t="s">
        <v>506</v>
      </c>
      <c r="AU44" s="181" t="s">
        <v>515</v>
      </c>
      <c r="AV44" s="181" t="s">
        <v>577</v>
      </c>
      <c r="AW44" s="181" t="s">
        <v>578</v>
      </c>
      <c r="AX44" s="181" t="s">
        <v>515</v>
      </c>
    </row>
    <row r="45" ht="15" spans="1:50">
      <c r="A45" s="167"/>
      <c r="B45" s="161"/>
      <c r="C45" s="165" t="s">
        <v>528</v>
      </c>
      <c r="D45" s="166">
        <v>41.88</v>
      </c>
      <c r="E45" s="166">
        <v>42.08</v>
      </c>
      <c r="F45" s="163"/>
      <c r="G45" s="166">
        <v>83.96</v>
      </c>
      <c r="H45" s="166">
        <v>41.98</v>
      </c>
      <c r="I45" s="166">
        <v>186.58</v>
      </c>
      <c r="J45" s="166">
        <v>2</v>
      </c>
      <c r="K45" s="166">
        <v>4</v>
      </c>
      <c r="L45" s="178">
        <v>43999</v>
      </c>
      <c r="M45" s="178">
        <v>44007</v>
      </c>
      <c r="N45" s="179">
        <v>1</v>
      </c>
      <c r="O45" s="178">
        <v>44037</v>
      </c>
      <c r="P45" s="178">
        <v>44113</v>
      </c>
      <c r="Q45" s="179">
        <v>106</v>
      </c>
      <c r="R45" s="181" t="s">
        <v>506</v>
      </c>
      <c r="S45" s="181" t="s">
        <v>507</v>
      </c>
      <c r="T45" s="181" t="s">
        <v>573</v>
      </c>
      <c r="U45" s="181" t="s">
        <v>509</v>
      </c>
      <c r="V45" s="181" t="s">
        <v>510</v>
      </c>
      <c r="W45" s="181" t="s">
        <v>511</v>
      </c>
      <c r="X45" s="181" t="s">
        <v>521</v>
      </c>
      <c r="Y45" s="181" t="s">
        <v>513</v>
      </c>
      <c r="Z45" s="179">
        <v>0</v>
      </c>
      <c r="AA45" s="166"/>
      <c r="AB45" s="179">
        <v>0</v>
      </c>
      <c r="AC45" s="179">
        <v>0</v>
      </c>
      <c r="AD45" s="179">
        <v>0</v>
      </c>
      <c r="AE45" s="179">
        <v>0</v>
      </c>
      <c r="AF45" s="182">
        <v>45.1</v>
      </c>
      <c r="AG45" s="182">
        <v>10.9</v>
      </c>
      <c r="AH45" s="182">
        <v>4.6</v>
      </c>
      <c r="AI45" s="182">
        <v>11.1</v>
      </c>
      <c r="AJ45" s="182">
        <v>39.4</v>
      </c>
      <c r="AK45" s="182">
        <v>79.1</v>
      </c>
      <c r="AL45" s="182">
        <v>2.01</v>
      </c>
      <c r="AM45" s="182">
        <v>21.9</v>
      </c>
      <c r="AN45" s="182">
        <v>27.7</v>
      </c>
      <c r="AO45" s="182">
        <v>0</v>
      </c>
      <c r="AP45" s="182">
        <v>0</v>
      </c>
      <c r="AQ45" s="182">
        <v>0.11</v>
      </c>
      <c r="AR45" s="181" t="s">
        <v>514</v>
      </c>
      <c r="AS45" s="181" t="s">
        <v>515</v>
      </c>
      <c r="AT45" s="181" t="s">
        <v>516</v>
      </c>
      <c r="AU45" s="181" t="s">
        <v>515</v>
      </c>
      <c r="AV45" s="181" t="s">
        <v>530</v>
      </c>
      <c r="AW45" s="181" t="s">
        <v>579</v>
      </c>
      <c r="AX45" s="181" t="s">
        <v>515</v>
      </c>
    </row>
    <row r="46" ht="15" spans="1:50">
      <c r="A46" s="167"/>
      <c r="B46" s="161"/>
      <c r="C46" s="165" t="s">
        <v>531</v>
      </c>
      <c r="D46" s="166">
        <v>33.17</v>
      </c>
      <c r="E46" s="166">
        <v>34.84</v>
      </c>
      <c r="F46" s="163"/>
      <c r="G46" s="166">
        <v>68.01</v>
      </c>
      <c r="H46" s="166">
        <v>34</v>
      </c>
      <c r="I46" s="166">
        <v>151.13</v>
      </c>
      <c r="J46" s="166">
        <v>7.62</v>
      </c>
      <c r="K46" s="166">
        <v>4</v>
      </c>
      <c r="L46" s="178">
        <v>44010</v>
      </c>
      <c r="M46" s="178">
        <v>44015</v>
      </c>
      <c r="N46" s="179">
        <v>2</v>
      </c>
      <c r="O46" s="178">
        <v>44042</v>
      </c>
      <c r="P46" s="178">
        <v>44115</v>
      </c>
      <c r="Q46" s="179">
        <v>100</v>
      </c>
      <c r="R46" s="181" t="s">
        <v>519</v>
      </c>
      <c r="S46" s="181" t="s">
        <v>507</v>
      </c>
      <c r="T46" s="181" t="s">
        <v>573</v>
      </c>
      <c r="U46" s="181" t="s">
        <v>509</v>
      </c>
      <c r="V46" s="181" t="s">
        <v>510</v>
      </c>
      <c r="W46" s="181" t="s">
        <v>511</v>
      </c>
      <c r="X46" s="181" t="s">
        <v>521</v>
      </c>
      <c r="Y46" s="181" t="s">
        <v>513</v>
      </c>
      <c r="Z46" s="179">
        <v>0</v>
      </c>
      <c r="AA46" s="166"/>
      <c r="AB46" s="166"/>
      <c r="AC46" s="166"/>
      <c r="AD46" s="166"/>
      <c r="AE46" s="179">
        <v>0</v>
      </c>
      <c r="AF46" s="182">
        <v>61.1</v>
      </c>
      <c r="AG46" s="182">
        <v>8.3</v>
      </c>
      <c r="AH46" s="182">
        <v>3.6</v>
      </c>
      <c r="AI46" s="182">
        <v>9.6</v>
      </c>
      <c r="AJ46" s="182">
        <v>36.7</v>
      </c>
      <c r="AK46" s="182">
        <v>47.9</v>
      </c>
      <c r="AL46" s="182"/>
      <c r="AM46" s="182">
        <v>17.86</v>
      </c>
      <c r="AN46" s="182">
        <v>37.3</v>
      </c>
      <c r="AO46" s="182">
        <v>0.1</v>
      </c>
      <c r="AP46" s="182">
        <v>0</v>
      </c>
      <c r="AQ46" s="182">
        <v>3</v>
      </c>
      <c r="AR46" s="182"/>
      <c r="AS46" s="182"/>
      <c r="AT46" s="181" t="s">
        <v>516</v>
      </c>
      <c r="AU46" s="181" t="s">
        <v>515</v>
      </c>
      <c r="AV46" s="181" t="s">
        <v>580</v>
      </c>
      <c r="AW46" s="181" t="s">
        <v>581</v>
      </c>
      <c r="AX46" s="181" t="s">
        <v>515</v>
      </c>
    </row>
    <row r="47" ht="15" spans="1:50">
      <c r="A47" s="167"/>
      <c r="B47" s="161"/>
      <c r="C47" s="165" t="s">
        <v>135</v>
      </c>
      <c r="D47" s="166">
        <v>36</v>
      </c>
      <c r="E47" s="166">
        <v>39</v>
      </c>
      <c r="F47" s="163"/>
      <c r="G47" s="166">
        <v>75</v>
      </c>
      <c r="H47" s="166">
        <v>37.5</v>
      </c>
      <c r="I47" s="166">
        <v>166.67</v>
      </c>
      <c r="J47" s="166">
        <v>-2.6</v>
      </c>
      <c r="K47" s="166">
        <v>6</v>
      </c>
      <c r="L47" s="178">
        <v>44009</v>
      </c>
      <c r="M47" s="178">
        <v>44016</v>
      </c>
      <c r="N47" s="179">
        <v>1</v>
      </c>
      <c r="O47" s="178">
        <v>44050</v>
      </c>
      <c r="P47" s="178">
        <v>44118</v>
      </c>
      <c r="Q47" s="179">
        <v>102</v>
      </c>
      <c r="R47" s="181" t="s">
        <v>519</v>
      </c>
      <c r="S47" s="181" t="s">
        <v>507</v>
      </c>
      <c r="T47" s="181" t="s">
        <v>573</v>
      </c>
      <c r="U47" s="182"/>
      <c r="V47" s="181" t="s">
        <v>510</v>
      </c>
      <c r="W47" s="181" t="s">
        <v>511</v>
      </c>
      <c r="X47" s="181" t="s">
        <v>534</v>
      </c>
      <c r="Y47" s="181" t="s">
        <v>513</v>
      </c>
      <c r="Z47" s="179">
        <v>1</v>
      </c>
      <c r="AA47" s="166"/>
      <c r="AB47" s="166"/>
      <c r="AC47" s="179">
        <v>0</v>
      </c>
      <c r="AD47" s="166"/>
      <c r="AE47" s="179">
        <v>0</v>
      </c>
      <c r="AF47" s="182">
        <v>45.95</v>
      </c>
      <c r="AG47" s="182">
        <v>7.8</v>
      </c>
      <c r="AH47" s="182">
        <v>3.85</v>
      </c>
      <c r="AI47" s="182">
        <v>11.3</v>
      </c>
      <c r="AJ47" s="182">
        <v>39.9</v>
      </c>
      <c r="AK47" s="182">
        <v>74.8</v>
      </c>
      <c r="AL47" s="182"/>
      <c r="AM47" s="182">
        <v>22</v>
      </c>
      <c r="AN47" s="182">
        <v>34.76</v>
      </c>
      <c r="AO47" s="182"/>
      <c r="AP47" s="182"/>
      <c r="AQ47" s="182"/>
      <c r="AR47" s="182"/>
      <c r="AS47" s="182"/>
      <c r="AT47" s="182"/>
      <c r="AU47" s="181" t="s">
        <v>515</v>
      </c>
      <c r="AV47" s="182"/>
      <c r="AW47" s="181" t="s">
        <v>526</v>
      </c>
      <c r="AX47" s="182"/>
    </row>
    <row r="48" ht="15" spans="1:50">
      <c r="A48" s="167"/>
      <c r="B48" s="161"/>
      <c r="C48" s="165" t="s">
        <v>536</v>
      </c>
      <c r="D48" s="166">
        <v>36.84</v>
      </c>
      <c r="E48" s="166">
        <v>36.34</v>
      </c>
      <c r="F48" s="163"/>
      <c r="G48" s="166">
        <v>73.18</v>
      </c>
      <c r="H48" s="166">
        <v>36.59</v>
      </c>
      <c r="I48" s="166">
        <v>162.62</v>
      </c>
      <c r="J48" s="166">
        <v>13.18</v>
      </c>
      <c r="K48" s="166">
        <v>2</v>
      </c>
      <c r="L48" s="178">
        <v>44001</v>
      </c>
      <c r="M48" s="178">
        <v>44006</v>
      </c>
      <c r="N48" s="179">
        <v>2</v>
      </c>
      <c r="O48" s="178">
        <v>44039</v>
      </c>
      <c r="P48" s="178">
        <v>44112</v>
      </c>
      <c r="Q48" s="179">
        <v>106</v>
      </c>
      <c r="R48" s="181" t="s">
        <v>519</v>
      </c>
      <c r="S48" s="181" t="s">
        <v>507</v>
      </c>
      <c r="T48" s="182"/>
      <c r="U48" s="182"/>
      <c r="V48" s="182"/>
      <c r="W48" s="182"/>
      <c r="X48" s="182"/>
      <c r="Y48" s="182"/>
      <c r="Z48" s="179">
        <v>0</v>
      </c>
      <c r="AA48" s="166"/>
      <c r="AB48" s="166"/>
      <c r="AC48" s="166"/>
      <c r="AD48" s="166"/>
      <c r="AE48" s="179">
        <v>0</v>
      </c>
      <c r="AF48" s="182">
        <v>63.7</v>
      </c>
      <c r="AG48" s="182">
        <v>9.2</v>
      </c>
      <c r="AH48" s="182">
        <v>2.9</v>
      </c>
      <c r="AI48" s="182">
        <v>10.1</v>
      </c>
      <c r="AJ48" s="182">
        <v>40.2</v>
      </c>
      <c r="AK48" s="182">
        <v>63.4</v>
      </c>
      <c r="AL48" s="182"/>
      <c r="AM48" s="182">
        <v>18.17</v>
      </c>
      <c r="AN48" s="182">
        <v>36.53</v>
      </c>
      <c r="AO48" s="182">
        <v>0.1</v>
      </c>
      <c r="AP48" s="182">
        <v>0</v>
      </c>
      <c r="AQ48" s="182">
        <v>1.8</v>
      </c>
      <c r="AR48" s="182"/>
      <c r="AS48" s="182"/>
      <c r="AT48" s="182"/>
      <c r="AU48" s="182"/>
      <c r="AV48" s="182"/>
      <c r="AW48" s="182"/>
      <c r="AX48" s="182"/>
    </row>
    <row r="49" ht="24" customHeight="1" spans="1:50">
      <c r="A49" s="168"/>
      <c r="B49" s="169"/>
      <c r="C49" s="170" t="s">
        <v>142</v>
      </c>
      <c r="D49" s="171">
        <v>39.61</v>
      </c>
      <c r="E49" s="171">
        <v>39.22</v>
      </c>
      <c r="F49" s="163"/>
      <c r="G49" s="171">
        <v>78.83</v>
      </c>
      <c r="H49" s="171">
        <v>39.42</v>
      </c>
      <c r="I49" s="171">
        <v>175.16</v>
      </c>
      <c r="J49" s="171">
        <v>4.87</v>
      </c>
      <c r="K49" s="171">
        <v>5</v>
      </c>
      <c r="L49" s="171"/>
      <c r="M49" s="171"/>
      <c r="N49" s="171"/>
      <c r="O49" s="171"/>
      <c r="P49" s="171"/>
      <c r="Q49" s="171">
        <v>103</v>
      </c>
      <c r="R49" s="183" t="s">
        <v>537</v>
      </c>
      <c r="S49" s="183" t="s">
        <v>538</v>
      </c>
      <c r="T49" s="183" t="s">
        <v>582</v>
      </c>
      <c r="U49" s="183" t="s">
        <v>540</v>
      </c>
      <c r="V49" s="183" t="s">
        <v>541</v>
      </c>
      <c r="W49" s="183" t="s">
        <v>542</v>
      </c>
      <c r="X49" s="183" t="s">
        <v>543</v>
      </c>
      <c r="Y49" s="183" t="s">
        <v>544</v>
      </c>
      <c r="Z49" s="171">
        <v>1</v>
      </c>
      <c r="AA49" s="166"/>
      <c r="AB49" s="166"/>
      <c r="AC49" s="166"/>
      <c r="AD49" s="166"/>
      <c r="AE49" s="166"/>
      <c r="AF49" s="183">
        <v>50.91</v>
      </c>
      <c r="AG49" s="183">
        <v>9.52</v>
      </c>
      <c r="AH49" s="183">
        <v>3.36</v>
      </c>
      <c r="AI49" s="183">
        <v>10.7</v>
      </c>
      <c r="AJ49" s="183">
        <v>35.84</v>
      </c>
      <c r="AK49" s="183">
        <v>63.03</v>
      </c>
      <c r="AL49" s="183">
        <v>1.88</v>
      </c>
      <c r="AM49" s="183">
        <v>19.55</v>
      </c>
      <c r="AN49" s="183">
        <v>33.76</v>
      </c>
      <c r="AO49" s="183">
        <v>1.15</v>
      </c>
      <c r="AP49" s="183">
        <v>0.8</v>
      </c>
      <c r="AQ49" s="183">
        <v>1.52</v>
      </c>
      <c r="AR49" s="186" t="s">
        <v>545</v>
      </c>
      <c r="AS49" s="186" t="s">
        <v>546</v>
      </c>
      <c r="AT49" s="186" t="s">
        <v>547</v>
      </c>
      <c r="AU49" s="186" t="s">
        <v>548</v>
      </c>
      <c r="AV49" s="186" t="s">
        <v>583</v>
      </c>
      <c r="AW49" s="186" t="s">
        <v>584</v>
      </c>
      <c r="AX49" s="186" t="s">
        <v>548</v>
      </c>
    </row>
    <row r="50" ht="15.75" spans="1:50">
      <c r="A50" s="122" t="s">
        <v>415</v>
      </c>
      <c r="B50" s="158" t="s">
        <v>585</v>
      </c>
      <c r="C50" s="159" t="s">
        <v>417</v>
      </c>
      <c r="D50" s="160">
        <v>2.01</v>
      </c>
      <c r="E50" s="160">
        <v>2.26</v>
      </c>
      <c r="F50" s="160">
        <v>2.39</v>
      </c>
      <c r="G50" s="160">
        <v>6.67</v>
      </c>
      <c r="H50" s="160">
        <v>2.22</v>
      </c>
      <c r="I50" s="160">
        <v>148.1</v>
      </c>
      <c r="J50" s="160">
        <v>4.75</v>
      </c>
      <c r="K50" s="160">
        <v>7</v>
      </c>
      <c r="L50" s="174">
        <v>44010</v>
      </c>
      <c r="M50" s="174">
        <v>44015</v>
      </c>
      <c r="N50" s="175">
        <v>1</v>
      </c>
      <c r="O50" s="174">
        <v>44048</v>
      </c>
      <c r="P50" s="174">
        <v>44123</v>
      </c>
      <c r="Q50" s="175">
        <v>108</v>
      </c>
      <c r="R50" s="175" t="s">
        <v>418</v>
      </c>
      <c r="S50" s="175" t="s">
        <v>419</v>
      </c>
      <c r="T50" s="175" t="s">
        <v>420</v>
      </c>
      <c r="U50" s="175" t="s">
        <v>421</v>
      </c>
      <c r="V50" s="175" t="s">
        <v>422</v>
      </c>
      <c r="W50" s="175" t="s">
        <v>423</v>
      </c>
      <c r="X50" s="175" t="s">
        <v>424</v>
      </c>
      <c r="Y50" s="175" t="s">
        <v>425</v>
      </c>
      <c r="Z50" s="175">
        <v>0</v>
      </c>
      <c r="AA50" s="175" t="s">
        <v>121</v>
      </c>
      <c r="AB50" s="175">
        <v>0</v>
      </c>
      <c r="AC50" s="175">
        <v>0</v>
      </c>
      <c r="AD50" s="175">
        <v>0</v>
      </c>
      <c r="AE50" s="175">
        <v>0</v>
      </c>
      <c r="AF50" s="175">
        <v>72.8</v>
      </c>
      <c r="AG50" s="175">
        <v>24.6</v>
      </c>
      <c r="AH50" s="175">
        <v>4.3</v>
      </c>
      <c r="AI50" s="175">
        <v>18</v>
      </c>
      <c r="AJ50" s="175">
        <v>50.4</v>
      </c>
      <c r="AK50" s="175">
        <v>105.9</v>
      </c>
      <c r="AL50" s="175">
        <v>2.1</v>
      </c>
      <c r="AM50" s="175">
        <v>16.1</v>
      </c>
      <c r="AN50" s="175">
        <v>18.5</v>
      </c>
      <c r="AO50" s="175">
        <v>0</v>
      </c>
      <c r="AP50" s="175">
        <v>2</v>
      </c>
      <c r="AQ50" s="175">
        <v>0</v>
      </c>
      <c r="AR50" s="175" t="s">
        <v>426</v>
      </c>
      <c r="AS50" s="175" t="s">
        <v>427</v>
      </c>
      <c r="AT50" s="175" t="s">
        <v>446</v>
      </c>
      <c r="AU50" s="175" t="s">
        <v>429</v>
      </c>
      <c r="AV50" s="175" t="s">
        <v>430</v>
      </c>
      <c r="AW50" s="175" t="s">
        <v>438</v>
      </c>
      <c r="AX50" s="175" t="s">
        <v>429</v>
      </c>
    </row>
    <row r="51" ht="15.75" spans="1:50">
      <c r="A51" s="122"/>
      <c r="B51" s="161"/>
      <c r="C51" s="159" t="s">
        <v>431</v>
      </c>
      <c r="D51" s="160">
        <v>3.43</v>
      </c>
      <c r="E51" s="160">
        <v>3.46</v>
      </c>
      <c r="F51" s="160">
        <v>3.57</v>
      </c>
      <c r="G51" s="160">
        <v>10.46</v>
      </c>
      <c r="H51" s="160">
        <v>3.49</v>
      </c>
      <c r="I51" s="160">
        <v>232.5</v>
      </c>
      <c r="J51" s="160">
        <v>31.36</v>
      </c>
      <c r="K51" s="160">
        <v>2</v>
      </c>
      <c r="L51" s="175">
        <v>6.27</v>
      </c>
      <c r="M51" s="175">
        <v>7.1</v>
      </c>
      <c r="N51" s="175" t="s">
        <v>449</v>
      </c>
      <c r="O51" s="175">
        <v>8.24</v>
      </c>
      <c r="P51" s="175">
        <v>10.24</v>
      </c>
      <c r="Q51" s="175">
        <v>119</v>
      </c>
      <c r="R51" s="175" t="s">
        <v>479</v>
      </c>
      <c r="S51" s="175"/>
      <c r="T51" s="175" t="s">
        <v>420</v>
      </c>
      <c r="U51" s="175" t="s">
        <v>421</v>
      </c>
      <c r="V51" s="175" t="s">
        <v>422</v>
      </c>
      <c r="W51" s="175" t="s">
        <v>423</v>
      </c>
      <c r="X51" s="175" t="s">
        <v>433</v>
      </c>
      <c r="Y51" s="175" t="s">
        <v>425</v>
      </c>
      <c r="Z51" s="175">
        <v>0</v>
      </c>
      <c r="AA51" s="175"/>
      <c r="AB51" s="175" t="s">
        <v>434</v>
      </c>
      <c r="AC51" s="175"/>
      <c r="AD51" s="175" t="s">
        <v>434</v>
      </c>
      <c r="AE51" s="175"/>
      <c r="AF51" s="175">
        <v>55.4</v>
      </c>
      <c r="AG51" s="175">
        <v>6.3</v>
      </c>
      <c r="AH51" s="175">
        <v>5.8</v>
      </c>
      <c r="AI51" s="175">
        <v>11.7</v>
      </c>
      <c r="AJ51" s="175">
        <v>63.8</v>
      </c>
      <c r="AK51" s="175">
        <v>129.2</v>
      </c>
      <c r="AL51" s="175">
        <v>2.03</v>
      </c>
      <c r="AM51" s="175"/>
      <c r="AN51" s="175">
        <v>22.9</v>
      </c>
      <c r="AO51" s="175">
        <v>1</v>
      </c>
      <c r="AP51" s="175">
        <v>1</v>
      </c>
      <c r="AQ51" s="175">
        <v>1</v>
      </c>
      <c r="AR51" s="175"/>
      <c r="AS51" s="175"/>
      <c r="AT51" s="175" t="s">
        <v>446</v>
      </c>
      <c r="AU51" s="175" t="s">
        <v>429</v>
      </c>
      <c r="AV51" s="175" t="s">
        <v>437</v>
      </c>
      <c r="AW51" s="175" t="s">
        <v>438</v>
      </c>
      <c r="AX51" s="175" t="s">
        <v>429</v>
      </c>
    </row>
    <row r="52" ht="25.5" customHeight="1" spans="1:50">
      <c r="A52" s="122"/>
      <c r="B52" s="161"/>
      <c r="C52" s="159" t="s">
        <v>439</v>
      </c>
      <c r="D52" s="160">
        <v>3.37</v>
      </c>
      <c r="E52" s="160">
        <v>2.8</v>
      </c>
      <c r="F52" s="160">
        <v>2.83</v>
      </c>
      <c r="G52" s="160">
        <v>9</v>
      </c>
      <c r="H52" s="160">
        <v>3</v>
      </c>
      <c r="I52" s="160">
        <v>200.1</v>
      </c>
      <c r="J52" s="160">
        <v>-3.08</v>
      </c>
      <c r="K52" s="160">
        <v>13</v>
      </c>
      <c r="L52" s="174">
        <v>44012</v>
      </c>
      <c r="M52" s="174">
        <v>44021</v>
      </c>
      <c r="N52" s="175">
        <v>2</v>
      </c>
      <c r="O52" s="174">
        <v>44057</v>
      </c>
      <c r="P52" s="174">
        <v>44126</v>
      </c>
      <c r="Q52" s="175">
        <v>114</v>
      </c>
      <c r="R52" s="175" t="s">
        <v>586</v>
      </c>
      <c r="S52" s="175" t="s">
        <v>419</v>
      </c>
      <c r="T52" s="175" t="s">
        <v>420</v>
      </c>
      <c r="U52" s="175" t="s">
        <v>441</v>
      </c>
      <c r="V52" s="175" t="s">
        <v>442</v>
      </c>
      <c r="W52" s="175" t="s">
        <v>443</v>
      </c>
      <c r="X52" s="175" t="s">
        <v>444</v>
      </c>
      <c r="Y52" s="175" t="s">
        <v>425</v>
      </c>
      <c r="Z52" s="175">
        <v>0</v>
      </c>
      <c r="AA52" s="175"/>
      <c r="AB52" s="175">
        <v>0</v>
      </c>
      <c r="AC52" s="175">
        <v>0</v>
      </c>
      <c r="AD52" s="175">
        <v>0</v>
      </c>
      <c r="AE52" s="175">
        <v>0</v>
      </c>
      <c r="AF52" s="175">
        <v>58.2</v>
      </c>
      <c r="AG52" s="175">
        <v>3.8</v>
      </c>
      <c r="AH52" s="175">
        <v>2.8</v>
      </c>
      <c r="AI52" s="175">
        <v>12</v>
      </c>
      <c r="AJ52" s="175">
        <v>68.6</v>
      </c>
      <c r="AK52" s="175">
        <v>121</v>
      </c>
      <c r="AL52" s="175">
        <v>1.76</v>
      </c>
      <c r="AM52" s="175">
        <v>28.56</v>
      </c>
      <c r="AN52" s="175">
        <v>22.95</v>
      </c>
      <c r="AO52" s="175">
        <v>1.5</v>
      </c>
      <c r="AP52" s="175">
        <v>2.5</v>
      </c>
      <c r="AQ52" s="175">
        <v>0</v>
      </c>
      <c r="AR52" s="175" t="s">
        <v>445</v>
      </c>
      <c r="AS52" s="175" t="s">
        <v>477</v>
      </c>
      <c r="AT52" s="175" t="s">
        <v>446</v>
      </c>
      <c r="AU52" s="175" t="s">
        <v>429</v>
      </c>
      <c r="AV52" s="175" t="s">
        <v>447</v>
      </c>
      <c r="AW52" s="175" t="s">
        <v>438</v>
      </c>
      <c r="AX52" s="175" t="s">
        <v>429</v>
      </c>
    </row>
    <row r="53" ht="22.5" spans="1:50">
      <c r="A53" s="122"/>
      <c r="B53" s="161"/>
      <c r="C53" s="159" t="s">
        <v>448</v>
      </c>
      <c r="D53" s="160">
        <v>2.58</v>
      </c>
      <c r="E53" s="160">
        <v>2.48</v>
      </c>
      <c r="F53" s="160">
        <v>2.64</v>
      </c>
      <c r="G53" s="160">
        <v>7.7</v>
      </c>
      <c r="H53" s="160">
        <v>2.57</v>
      </c>
      <c r="I53" s="160">
        <v>170.9</v>
      </c>
      <c r="J53" s="160">
        <v>-6.36</v>
      </c>
      <c r="K53" s="160">
        <v>11</v>
      </c>
      <c r="L53" s="174">
        <v>44001</v>
      </c>
      <c r="M53" s="174">
        <v>44006</v>
      </c>
      <c r="N53" s="175" t="s">
        <v>449</v>
      </c>
      <c r="O53" s="174">
        <v>44045</v>
      </c>
      <c r="P53" s="174">
        <v>44116</v>
      </c>
      <c r="Q53" s="175">
        <v>115</v>
      </c>
      <c r="R53" s="175" t="s">
        <v>479</v>
      </c>
      <c r="S53" s="175" t="s">
        <v>419</v>
      </c>
      <c r="T53" s="175" t="s">
        <v>420</v>
      </c>
      <c r="U53" s="175" t="s">
        <v>421</v>
      </c>
      <c r="V53" s="175" t="s">
        <v>486</v>
      </c>
      <c r="W53" s="175" t="s">
        <v>554</v>
      </c>
      <c r="X53" s="175" t="s">
        <v>424</v>
      </c>
      <c r="Y53" s="175" t="s">
        <v>425</v>
      </c>
      <c r="Z53" s="175">
        <v>2</v>
      </c>
      <c r="AA53" s="175" t="s">
        <v>451</v>
      </c>
      <c r="AB53" s="175">
        <v>28</v>
      </c>
      <c r="AC53" s="175">
        <v>2</v>
      </c>
      <c r="AD53" s="175">
        <v>28</v>
      </c>
      <c r="AE53" s="175">
        <v>3</v>
      </c>
      <c r="AF53" s="175">
        <v>61</v>
      </c>
      <c r="AG53" s="175">
        <v>14.8</v>
      </c>
      <c r="AH53" s="175">
        <v>3.8</v>
      </c>
      <c r="AI53" s="175">
        <v>15.7</v>
      </c>
      <c r="AJ53" s="175">
        <v>58.2</v>
      </c>
      <c r="AK53" s="175">
        <v>96.2</v>
      </c>
      <c r="AL53" s="175">
        <v>2.02</v>
      </c>
      <c r="AM53" s="175">
        <v>19.6</v>
      </c>
      <c r="AN53" s="175">
        <v>20.5</v>
      </c>
      <c r="AO53" s="175">
        <v>2.88</v>
      </c>
      <c r="AP53" s="175">
        <v>5.29</v>
      </c>
      <c r="AQ53" s="175">
        <v>3.87</v>
      </c>
      <c r="AR53" s="175" t="s">
        <v>452</v>
      </c>
      <c r="AS53" s="175" t="s">
        <v>438</v>
      </c>
      <c r="AT53" s="175" t="s">
        <v>587</v>
      </c>
      <c r="AU53" s="175" t="s">
        <v>482</v>
      </c>
      <c r="AV53" s="175" t="s">
        <v>453</v>
      </c>
      <c r="AW53" s="175" t="s">
        <v>483</v>
      </c>
      <c r="AX53" s="175" t="s">
        <v>429</v>
      </c>
    </row>
    <row r="54" ht="15.75" spans="1:50">
      <c r="A54" s="122"/>
      <c r="B54" s="161"/>
      <c r="C54" s="159" t="s">
        <v>454</v>
      </c>
      <c r="D54" s="160">
        <v>2.36</v>
      </c>
      <c r="E54" s="160">
        <v>2.78</v>
      </c>
      <c r="F54" s="160">
        <v>2.47</v>
      </c>
      <c r="G54" s="160">
        <v>7.61</v>
      </c>
      <c r="H54" s="160">
        <v>2.54</v>
      </c>
      <c r="I54" s="160">
        <v>169.33</v>
      </c>
      <c r="J54" s="160">
        <v>2.83</v>
      </c>
      <c r="K54" s="160">
        <v>9</v>
      </c>
      <c r="L54" s="174">
        <v>44002</v>
      </c>
      <c r="M54" s="174">
        <v>44009</v>
      </c>
      <c r="N54" s="175">
        <v>1</v>
      </c>
      <c r="O54" s="174">
        <v>44042</v>
      </c>
      <c r="P54" s="174">
        <v>44123</v>
      </c>
      <c r="Q54" s="175">
        <v>122</v>
      </c>
      <c r="R54" s="175" t="s">
        <v>479</v>
      </c>
      <c r="S54" s="175" t="s">
        <v>419</v>
      </c>
      <c r="T54" s="175" t="s">
        <v>420</v>
      </c>
      <c r="U54" s="175" t="s">
        <v>421</v>
      </c>
      <c r="V54" s="175" t="s">
        <v>486</v>
      </c>
      <c r="W54" s="175" t="s">
        <v>423</v>
      </c>
      <c r="X54" s="175" t="s">
        <v>444</v>
      </c>
      <c r="Y54" s="175" t="s">
        <v>425</v>
      </c>
      <c r="Z54" s="175">
        <v>0</v>
      </c>
      <c r="AA54" s="175" t="s">
        <v>421</v>
      </c>
      <c r="AB54" s="175">
        <v>0</v>
      </c>
      <c r="AC54" s="175">
        <v>0</v>
      </c>
      <c r="AD54" s="175">
        <v>0</v>
      </c>
      <c r="AE54" s="175">
        <v>0</v>
      </c>
      <c r="AF54" s="175">
        <v>56.2</v>
      </c>
      <c r="AG54" s="175">
        <v>12.5</v>
      </c>
      <c r="AH54" s="175">
        <v>4.9</v>
      </c>
      <c r="AI54" s="175">
        <v>14.5</v>
      </c>
      <c r="AJ54" s="175">
        <v>42.1</v>
      </c>
      <c r="AK54" s="175">
        <v>85.1</v>
      </c>
      <c r="AL54" s="175">
        <v>2</v>
      </c>
      <c r="AM54" s="175">
        <v>16.4</v>
      </c>
      <c r="AN54" s="175">
        <v>19.3</v>
      </c>
      <c r="AO54" s="175">
        <v>0</v>
      </c>
      <c r="AP54" s="175">
        <v>0</v>
      </c>
      <c r="AQ54" s="175">
        <v>0</v>
      </c>
      <c r="AR54" s="175" t="s">
        <v>445</v>
      </c>
      <c r="AS54" s="175" t="s">
        <v>455</v>
      </c>
      <c r="AT54" s="175" t="s">
        <v>435</v>
      </c>
      <c r="AU54" s="175" t="s">
        <v>429</v>
      </c>
      <c r="AV54" s="175" t="s">
        <v>437</v>
      </c>
      <c r="AW54" s="175" t="s">
        <v>438</v>
      </c>
      <c r="AX54" s="175" t="s">
        <v>429</v>
      </c>
    </row>
    <row r="55" ht="22.5" customHeight="1" spans="1:50">
      <c r="A55" s="122"/>
      <c r="B55" s="161"/>
      <c r="C55" s="162" t="s">
        <v>456</v>
      </c>
      <c r="D55" s="160"/>
      <c r="E55" s="160"/>
      <c r="F55" s="160"/>
      <c r="G55" s="160"/>
      <c r="H55" s="160"/>
      <c r="I55" s="176">
        <v>184.19</v>
      </c>
      <c r="J55" s="176">
        <v>5.61</v>
      </c>
      <c r="K55" s="176">
        <v>7</v>
      </c>
      <c r="L55" s="177" t="s">
        <v>457</v>
      </c>
      <c r="M55" s="177" t="s">
        <v>458</v>
      </c>
      <c r="N55" s="177">
        <v>2</v>
      </c>
      <c r="O55" s="177" t="s">
        <v>556</v>
      </c>
      <c r="P55" s="177" t="s">
        <v>588</v>
      </c>
      <c r="Q55" s="177">
        <v>115.6</v>
      </c>
      <c r="R55" s="177" t="s">
        <v>589</v>
      </c>
      <c r="S55" s="177" t="s">
        <v>462</v>
      </c>
      <c r="T55" s="177" t="s">
        <v>463</v>
      </c>
      <c r="U55" s="177" t="s">
        <v>464</v>
      </c>
      <c r="V55" s="177" t="s">
        <v>590</v>
      </c>
      <c r="W55" s="177" t="s">
        <v>559</v>
      </c>
      <c r="X55" s="177" t="s">
        <v>467</v>
      </c>
      <c r="Y55" s="177" t="s">
        <v>468</v>
      </c>
      <c r="Z55" s="177">
        <v>0</v>
      </c>
      <c r="AA55" s="177"/>
      <c r="AB55" s="177"/>
      <c r="AC55" s="177"/>
      <c r="AD55" s="177"/>
      <c r="AE55" s="185"/>
      <c r="AF55" s="177">
        <v>60.72</v>
      </c>
      <c r="AG55" s="177">
        <v>12.4</v>
      </c>
      <c r="AH55" s="177">
        <v>4.32</v>
      </c>
      <c r="AI55" s="177">
        <v>14.38</v>
      </c>
      <c r="AJ55" s="177">
        <v>56.62</v>
      </c>
      <c r="AK55" s="177">
        <v>107.48</v>
      </c>
      <c r="AL55" s="177">
        <v>1.98</v>
      </c>
      <c r="AM55" s="177">
        <v>20.17</v>
      </c>
      <c r="AN55" s="177">
        <v>20.83</v>
      </c>
      <c r="AO55" s="177">
        <v>1.08</v>
      </c>
      <c r="AP55" s="177">
        <v>2.16</v>
      </c>
      <c r="AQ55" s="177">
        <v>0.97</v>
      </c>
      <c r="AR55" s="177" t="s">
        <v>469</v>
      </c>
      <c r="AS55" s="177" t="s">
        <v>470</v>
      </c>
      <c r="AT55" s="177" t="s">
        <v>591</v>
      </c>
      <c r="AU55" s="177" t="s">
        <v>472</v>
      </c>
      <c r="AV55" s="177" t="s">
        <v>473</v>
      </c>
      <c r="AW55" s="177" t="s">
        <v>474</v>
      </c>
      <c r="AX55" s="177" t="s">
        <v>472</v>
      </c>
    </row>
    <row r="56" ht="22.5" spans="1:50">
      <c r="A56" s="163" t="s">
        <v>475</v>
      </c>
      <c r="B56" s="161"/>
      <c r="C56" s="159" t="s">
        <v>417</v>
      </c>
      <c r="D56" s="159">
        <v>2.45</v>
      </c>
      <c r="E56" s="159">
        <v>2.39</v>
      </c>
      <c r="F56" s="159">
        <v>2.46</v>
      </c>
      <c r="G56" s="159">
        <v>7.31</v>
      </c>
      <c r="H56" s="159">
        <v>2.44</v>
      </c>
      <c r="I56" s="159">
        <v>162.36</v>
      </c>
      <c r="J56" s="159">
        <v>0.64</v>
      </c>
      <c r="K56" s="159">
        <v>8</v>
      </c>
      <c r="L56" s="174">
        <v>44006</v>
      </c>
      <c r="M56" s="174">
        <v>44012</v>
      </c>
      <c r="N56" s="175">
        <v>1</v>
      </c>
      <c r="O56" s="174">
        <v>44048</v>
      </c>
      <c r="P56" s="174">
        <v>44114</v>
      </c>
      <c r="Q56" s="175">
        <v>102</v>
      </c>
      <c r="R56" s="175" t="s">
        <v>479</v>
      </c>
      <c r="S56" s="175" t="s">
        <v>419</v>
      </c>
      <c r="T56" s="175" t="s">
        <v>420</v>
      </c>
      <c r="U56" s="175" t="s">
        <v>421</v>
      </c>
      <c r="V56" s="175" t="s">
        <v>422</v>
      </c>
      <c r="W56" s="175" t="s">
        <v>423</v>
      </c>
      <c r="X56" s="175" t="s">
        <v>424</v>
      </c>
      <c r="Y56" s="175" t="s">
        <v>425</v>
      </c>
      <c r="Z56" s="175">
        <v>1</v>
      </c>
      <c r="AA56" s="175" t="s">
        <v>121</v>
      </c>
      <c r="AB56" s="175" t="s">
        <v>121</v>
      </c>
      <c r="AC56" s="175" t="s">
        <v>121</v>
      </c>
      <c r="AD56" s="175" t="s">
        <v>121</v>
      </c>
      <c r="AE56" s="175" t="s">
        <v>121</v>
      </c>
      <c r="AF56" s="175">
        <v>72.4</v>
      </c>
      <c r="AG56" s="175">
        <v>21.8</v>
      </c>
      <c r="AH56" s="175">
        <v>3.2</v>
      </c>
      <c r="AI56" s="175">
        <v>13.8</v>
      </c>
      <c r="AJ56" s="175">
        <v>47.3</v>
      </c>
      <c r="AK56" s="175">
        <v>96.8</v>
      </c>
      <c r="AL56" s="175">
        <v>2.05</v>
      </c>
      <c r="AM56" s="175">
        <v>16.1</v>
      </c>
      <c r="AN56" s="175">
        <v>19.02</v>
      </c>
      <c r="AO56" s="175">
        <v>0.4</v>
      </c>
      <c r="AP56" s="175">
        <v>0</v>
      </c>
      <c r="AQ56" s="175">
        <v>0</v>
      </c>
      <c r="AR56" s="175" t="s">
        <v>452</v>
      </c>
      <c r="AS56" s="175" t="s">
        <v>438</v>
      </c>
      <c r="AT56" s="175" t="s">
        <v>446</v>
      </c>
      <c r="AU56" s="175" t="s">
        <v>429</v>
      </c>
      <c r="AV56" s="175" t="s">
        <v>430</v>
      </c>
      <c r="AW56" s="175" t="s">
        <v>478</v>
      </c>
      <c r="AX56" s="175" t="s">
        <v>429</v>
      </c>
    </row>
    <row r="57" spans="1:50">
      <c r="A57" s="163"/>
      <c r="B57" s="161"/>
      <c r="C57" s="159" t="s">
        <v>431</v>
      </c>
      <c r="D57" s="159">
        <v>2.04</v>
      </c>
      <c r="E57" s="159">
        <v>2.25</v>
      </c>
      <c r="F57" s="159">
        <v>2.32</v>
      </c>
      <c r="G57" s="159">
        <v>6.61</v>
      </c>
      <c r="H57" s="159">
        <v>2.2</v>
      </c>
      <c r="I57" s="159">
        <v>146.89</v>
      </c>
      <c r="J57" s="159">
        <v>-6.57</v>
      </c>
      <c r="K57" s="159">
        <v>11</v>
      </c>
      <c r="L57" s="174">
        <v>44008</v>
      </c>
      <c r="M57" s="174">
        <v>44013</v>
      </c>
      <c r="N57" s="175" t="s">
        <v>447</v>
      </c>
      <c r="O57" s="174">
        <v>44049</v>
      </c>
      <c r="P57" s="174">
        <v>44121</v>
      </c>
      <c r="Q57" s="175">
        <v>108</v>
      </c>
      <c r="R57" s="175" t="s">
        <v>479</v>
      </c>
      <c r="S57" s="175" t="s">
        <v>419</v>
      </c>
      <c r="T57" s="175" t="s">
        <v>420</v>
      </c>
      <c r="U57" s="175" t="s">
        <v>421</v>
      </c>
      <c r="V57" s="175" t="s">
        <v>422</v>
      </c>
      <c r="W57" s="175" t="s">
        <v>423</v>
      </c>
      <c r="X57" s="175"/>
      <c r="Y57" s="175"/>
      <c r="Z57" s="175">
        <v>1</v>
      </c>
      <c r="AA57" s="175" t="s">
        <v>480</v>
      </c>
      <c r="AB57" s="175">
        <v>0</v>
      </c>
      <c r="AC57" s="175">
        <v>0</v>
      </c>
      <c r="AD57" s="175">
        <v>0</v>
      </c>
      <c r="AE57" s="175">
        <v>0</v>
      </c>
      <c r="AF57" s="175">
        <v>44.4</v>
      </c>
      <c r="AG57" s="175">
        <v>5.3</v>
      </c>
      <c r="AH57" s="175">
        <v>5.8</v>
      </c>
      <c r="AI57" s="175">
        <v>10.8</v>
      </c>
      <c r="AJ57" s="175">
        <v>53.4</v>
      </c>
      <c r="AK57" s="175">
        <v>109.8</v>
      </c>
      <c r="AL57" s="175">
        <v>2</v>
      </c>
      <c r="AM57" s="175">
        <v>22.9</v>
      </c>
      <c r="AN57" s="175">
        <v>19</v>
      </c>
      <c r="AO57" s="175">
        <v>0</v>
      </c>
      <c r="AP57" s="175">
        <v>0.5</v>
      </c>
      <c r="AQ57" s="175">
        <v>1.5</v>
      </c>
      <c r="AR57" s="175" t="s">
        <v>445</v>
      </c>
      <c r="AS57" s="175" t="s">
        <v>483</v>
      </c>
      <c r="AT57" s="175" t="s">
        <v>435</v>
      </c>
      <c r="AU57" s="175" t="s">
        <v>562</v>
      </c>
      <c r="AV57" s="175" t="s">
        <v>437</v>
      </c>
      <c r="AW57" s="175" t="s">
        <v>482</v>
      </c>
      <c r="AX57" s="175" t="s">
        <v>429</v>
      </c>
    </row>
    <row r="58" spans="1:50">
      <c r="A58" s="163"/>
      <c r="B58" s="161"/>
      <c r="C58" s="159" t="s">
        <v>439</v>
      </c>
      <c r="D58" s="159">
        <v>3.8</v>
      </c>
      <c r="E58" s="159">
        <v>3.77</v>
      </c>
      <c r="F58" s="159">
        <v>3.73</v>
      </c>
      <c r="G58" s="159">
        <v>11.3</v>
      </c>
      <c r="H58" s="159">
        <v>3.77</v>
      </c>
      <c r="I58" s="159">
        <v>251.2</v>
      </c>
      <c r="J58" s="159">
        <v>11.8</v>
      </c>
      <c r="K58" s="159">
        <v>5</v>
      </c>
      <c r="L58" s="174">
        <v>44003</v>
      </c>
      <c r="M58" s="174">
        <v>44010</v>
      </c>
      <c r="N58" s="175">
        <v>3</v>
      </c>
      <c r="O58" s="174">
        <v>44050</v>
      </c>
      <c r="P58" s="174">
        <v>44110</v>
      </c>
      <c r="Q58" s="175">
        <v>100</v>
      </c>
      <c r="R58" s="175" t="s">
        <v>586</v>
      </c>
      <c r="S58" s="175" t="s">
        <v>419</v>
      </c>
      <c r="T58" s="175" t="s">
        <v>420</v>
      </c>
      <c r="U58" s="175" t="s">
        <v>441</v>
      </c>
      <c r="V58" s="175" t="s">
        <v>442</v>
      </c>
      <c r="W58" s="175" t="s">
        <v>443</v>
      </c>
      <c r="X58" s="175" t="s">
        <v>444</v>
      </c>
      <c r="Y58" s="175" t="s">
        <v>425</v>
      </c>
      <c r="Z58" s="175">
        <v>0</v>
      </c>
      <c r="AA58" s="175"/>
      <c r="AB58" s="175">
        <v>0</v>
      </c>
      <c r="AC58" s="175">
        <v>0</v>
      </c>
      <c r="AD58" s="175">
        <v>0</v>
      </c>
      <c r="AE58" s="175">
        <v>0</v>
      </c>
      <c r="AF58" s="175">
        <v>57.6</v>
      </c>
      <c r="AG58" s="175">
        <v>4.6</v>
      </c>
      <c r="AH58" s="175">
        <v>2.2</v>
      </c>
      <c r="AI58" s="175">
        <v>11.4</v>
      </c>
      <c r="AJ58" s="175">
        <v>69.4</v>
      </c>
      <c r="AK58" s="175">
        <v>105</v>
      </c>
      <c r="AL58" s="175">
        <v>1.52</v>
      </c>
      <c r="AM58" s="175">
        <v>21.4</v>
      </c>
      <c r="AN58" s="175">
        <v>20.34</v>
      </c>
      <c r="AO58" s="175">
        <v>0</v>
      </c>
      <c r="AP58" s="175">
        <v>0</v>
      </c>
      <c r="AQ58" s="175">
        <v>0</v>
      </c>
      <c r="AR58" s="175" t="s">
        <v>445</v>
      </c>
      <c r="AS58" s="175" t="s">
        <v>438</v>
      </c>
      <c r="AT58" s="175" t="s">
        <v>446</v>
      </c>
      <c r="AU58" s="175" t="s">
        <v>429</v>
      </c>
      <c r="AV58" s="175" t="s">
        <v>447</v>
      </c>
      <c r="AW58" s="175" t="s">
        <v>438</v>
      </c>
      <c r="AX58" s="175" t="s">
        <v>429</v>
      </c>
    </row>
    <row r="59" spans="1:50">
      <c r="A59" s="163"/>
      <c r="B59" s="161"/>
      <c r="C59" s="159" t="s">
        <v>448</v>
      </c>
      <c r="D59" s="159">
        <v>2.65</v>
      </c>
      <c r="E59" s="159">
        <v>2.67</v>
      </c>
      <c r="F59" s="159">
        <v>2.76</v>
      </c>
      <c r="G59" s="159">
        <v>8.08</v>
      </c>
      <c r="H59" s="159">
        <v>2.69</v>
      </c>
      <c r="I59" s="159">
        <v>179.4</v>
      </c>
      <c r="J59" s="159">
        <v>-2.5</v>
      </c>
      <c r="K59" s="159">
        <v>13</v>
      </c>
      <c r="L59" s="174">
        <v>44004</v>
      </c>
      <c r="M59" s="174">
        <v>44009</v>
      </c>
      <c r="N59" s="175" t="s">
        <v>449</v>
      </c>
      <c r="O59" s="174">
        <v>44050</v>
      </c>
      <c r="P59" s="174">
        <v>44128</v>
      </c>
      <c r="Q59" s="175">
        <v>119</v>
      </c>
      <c r="R59" s="175" t="s">
        <v>479</v>
      </c>
      <c r="S59" s="175" t="s">
        <v>419</v>
      </c>
      <c r="T59" s="175" t="s">
        <v>420</v>
      </c>
      <c r="U59" s="175" t="s">
        <v>421</v>
      </c>
      <c r="V59" s="175" t="s">
        <v>422</v>
      </c>
      <c r="W59" s="175" t="s">
        <v>450</v>
      </c>
      <c r="X59" s="175" t="s">
        <v>449</v>
      </c>
      <c r="Y59" s="175" t="s">
        <v>425</v>
      </c>
      <c r="Z59" s="175">
        <v>2</v>
      </c>
      <c r="AA59" s="175" t="s">
        <v>451</v>
      </c>
      <c r="AB59" s="175">
        <v>25</v>
      </c>
      <c r="AC59" s="175">
        <v>2</v>
      </c>
      <c r="AD59" s="175">
        <v>22</v>
      </c>
      <c r="AE59" s="175">
        <v>2</v>
      </c>
      <c r="AF59" s="175">
        <v>82.4</v>
      </c>
      <c r="AG59" s="175">
        <v>19.2</v>
      </c>
      <c r="AH59" s="175">
        <v>3.4</v>
      </c>
      <c r="AI59" s="175">
        <v>22.4</v>
      </c>
      <c r="AJ59" s="175">
        <v>45.1</v>
      </c>
      <c r="AK59" s="175">
        <v>83.9</v>
      </c>
      <c r="AL59" s="175">
        <v>1.86</v>
      </c>
      <c r="AM59" s="175">
        <v>20.8</v>
      </c>
      <c r="AN59" s="175">
        <v>22.6</v>
      </c>
      <c r="AO59" s="175">
        <v>5.6</v>
      </c>
      <c r="AP59" s="175">
        <v>6.4</v>
      </c>
      <c r="AQ59" s="175">
        <v>3.7</v>
      </c>
      <c r="AR59" s="175" t="s">
        <v>592</v>
      </c>
      <c r="AS59" s="175" t="s">
        <v>438</v>
      </c>
      <c r="AT59" s="175" t="s">
        <v>435</v>
      </c>
      <c r="AU59" s="175" t="s">
        <v>562</v>
      </c>
      <c r="AV59" s="175" t="s">
        <v>565</v>
      </c>
      <c r="AW59" s="175" t="s">
        <v>483</v>
      </c>
      <c r="AX59" s="175" t="s">
        <v>482</v>
      </c>
    </row>
    <row r="60" ht="22.5" spans="1:50">
      <c r="A60" s="163"/>
      <c r="B60" s="161"/>
      <c r="C60" s="159" t="s">
        <v>454</v>
      </c>
      <c r="D60" s="159">
        <v>3.6</v>
      </c>
      <c r="E60" s="159">
        <v>3.34</v>
      </c>
      <c r="F60" s="159">
        <v>3.58</v>
      </c>
      <c r="G60" s="159">
        <v>10.52</v>
      </c>
      <c r="H60" s="159">
        <v>3.51</v>
      </c>
      <c r="I60" s="159">
        <v>234</v>
      </c>
      <c r="J60" s="159">
        <v>38.73</v>
      </c>
      <c r="K60" s="159">
        <v>5</v>
      </c>
      <c r="L60" s="174">
        <v>43999</v>
      </c>
      <c r="M60" s="174">
        <v>44006</v>
      </c>
      <c r="N60" s="175">
        <v>1</v>
      </c>
      <c r="O60" s="174">
        <v>44038</v>
      </c>
      <c r="P60" s="174">
        <v>44109</v>
      </c>
      <c r="Q60" s="175">
        <v>103</v>
      </c>
      <c r="R60" s="175" t="s">
        <v>479</v>
      </c>
      <c r="S60" s="175" t="s">
        <v>419</v>
      </c>
      <c r="T60" s="175" t="s">
        <v>420</v>
      </c>
      <c r="U60" s="175" t="s">
        <v>421</v>
      </c>
      <c r="V60" s="175" t="s">
        <v>422</v>
      </c>
      <c r="W60" s="175" t="s">
        <v>450</v>
      </c>
      <c r="X60" s="175" t="s">
        <v>444</v>
      </c>
      <c r="Y60" s="175" t="s">
        <v>425</v>
      </c>
      <c r="Z60" s="175">
        <v>0</v>
      </c>
      <c r="AA60" s="175"/>
      <c r="AB60" s="175">
        <v>0</v>
      </c>
      <c r="AC60" s="175">
        <v>0</v>
      </c>
      <c r="AD60" s="175">
        <v>0</v>
      </c>
      <c r="AE60" s="175">
        <v>0</v>
      </c>
      <c r="AF60" s="175">
        <v>68.9</v>
      </c>
      <c r="AG60" s="175">
        <v>7.3</v>
      </c>
      <c r="AH60" s="175">
        <v>5.3</v>
      </c>
      <c r="AI60" s="175">
        <v>14.2</v>
      </c>
      <c r="AJ60" s="175">
        <v>53.4</v>
      </c>
      <c r="AK60" s="175">
        <v>102</v>
      </c>
      <c r="AL60" s="175">
        <v>1.91</v>
      </c>
      <c r="AM60" s="175">
        <v>21.5</v>
      </c>
      <c r="AN60" s="175">
        <v>22.2</v>
      </c>
      <c r="AO60" s="175"/>
      <c r="AP60" s="175">
        <v>0.82</v>
      </c>
      <c r="AQ60" s="175">
        <v>0.23</v>
      </c>
      <c r="AR60" s="175" t="s">
        <v>445</v>
      </c>
      <c r="AS60" s="175" t="s">
        <v>429</v>
      </c>
      <c r="AT60" s="175" t="s">
        <v>428</v>
      </c>
      <c r="AU60" s="175" t="s">
        <v>429</v>
      </c>
      <c r="AV60" s="175" t="s">
        <v>437</v>
      </c>
      <c r="AW60" s="175" t="s">
        <v>478</v>
      </c>
      <c r="AX60" s="175" t="s">
        <v>429</v>
      </c>
    </row>
    <row r="61" spans="1:50">
      <c r="A61" s="163"/>
      <c r="B61" s="161"/>
      <c r="C61" s="159" t="s">
        <v>488</v>
      </c>
      <c r="D61" s="159">
        <v>2.56</v>
      </c>
      <c r="E61" s="159">
        <v>2.71</v>
      </c>
      <c r="F61" s="159">
        <v>2.63</v>
      </c>
      <c r="G61" s="159">
        <v>7.9</v>
      </c>
      <c r="H61" s="159">
        <v>2.63</v>
      </c>
      <c r="I61" s="159">
        <v>175.5</v>
      </c>
      <c r="J61" s="159">
        <v>10.9</v>
      </c>
      <c r="K61" s="159">
        <v>7</v>
      </c>
      <c r="L61" s="174">
        <v>44014</v>
      </c>
      <c r="M61" s="174">
        <v>44018</v>
      </c>
      <c r="N61" s="175">
        <v>1</v>
      </c>
      <c r="O61" s="174">
        <v>44052</v>
      </c>
      <c r="P61" s="174">
        <v>44120</v>
      </c>
      <c r="Q61" s="175">
        <v>102</v>
      </c>
      <c r="R61" s="175" t="s">
        <v>479</v>
      </c>
      <c r="S61" s="175" t="s">
        <v>419</v>
      </c>
      <c r="T61" s="175" t="s">
        <v>420</v>
      </c>
      <c r="U61" s="175"/>
      <c r="V61" s="175" t="s">
        <v>422</v>
      </c>
      <c r="W61" s="175" t="s">
        <v>450</v>
      </c>
      <c r="X61" s="175" t="s">
        <v>566</v>
      </c>
      <c r="Y61" s="175" t="s">
        <v>491</v>
      </c>
      <c r="Z61" s="175">
        <v>1</v>
      </c>
      <c r="AA61" s="175"/>
      <c r="AB61" s="175"/>
      <c r="AC61" s="175"/>
      <c r="AD61" s="175"/>
      <c r="AE61" s="175" t="s">
        <v>567</v>
      </c>
      <c r="AF61" s="175">
        <v>65.2</v>
      </c>
      <c r="AG61" s="175">
        <v>3.9</v>
      </c>
      <c r="AH61" s="175">
        <v>5.1</v>
      </c>
      <c r="AI61" s="175">
        <v>14.8</v>
      </c>
      <c r="AJ61" s="175">
        <v>45.7</v>
      </c>
      <c r="AK61" s="175">
        <v>68.5</v>
      </c>
      <c r="AL61" s="175"/>
      <c r="AM61" s="175">
        <v>16.07</v>
      </c>
      <c r="AN61" s="175">
        <v>23.45</v>
      </c>
      <c r="AO61" s="175">
        <v>0.1</v>
      </c>
      <c r="AP61" s="175">
        <v>0.1</v>
      </c>
      <c r="AQ61" s="175">
        <v>0.1</v>
      </c>
      <c r="AR61" s="175"/>
      <c r="AS61" s="175"/>
      <c r="AT61" s="175"/>
      <c r="AU61" s="175"/>
      <c r="AV61" s="175"/>
      <c r="AW61" s="175"/>
      <c r="AX61" s="175"/>
    </row>
    <row r="62" spans="1:50">
      <c r="A62" s="163"/>
      <c r="B62" s="161"/>
      <c r="C62" s="159" t="s">
        <v>493</v>
      </c>
      <c r="D62" s="159">
        <v>2.53</v>
      </c>
      <c r="E62" s="159">
        <v>2.66</v>
      </c>
      <c r="F62" s="159">
        <v>2.83</v>
      </c>
      <c r="G62" s="159">
        <v>8.02</v>
      </c>
      <c r="H62" s="159">
        <v>2.67</v>
      </c>
      <c r="I62" s="159">
        <v>178.21</v>
      </c>
      <c r="J62" s="159">
        <v>3.68</v>
      </c>
      <c r="K62" s="159">
        <v>8</v>
      </c>
      <c r="L62" s="174">
        <v>44009</v>
      </c>
      <c r="M62" s="174">
        <v>44015</v>
      </c>
      <c r="N62" s="175">
        <v>1</v>
      </c>
      <c r="O62" s="174">
        <v>44053</v>
      </c>
      <c r="P62" s="174">
        <v>44122</v>
      </c>
      <c r="Q62" s="175">
        <v>107</v>
      </c>
      <c r="R62" s="175" t="s">
        <v>494</v>
      </c>
      <c r="S62" s="175" t="s">
        <v>419</v>
      </c>
      <c r="T62" s="175" t="s">
        <v>420</v>
      </c>
      <c r="U62" s="175" t="s">
        <v>421</v>
      </c>
      <c r="V62" s="175" t="s">
        <v>442</v>
      </c>
      <c r="W62" s="175" t="s">
        <v>450</v>
      </c>
      <c r="X62" s="175" t="s">
        <v>495</v>
      </c>
      <c r="Y62" s="175" t="s">
        <v>425</v>
      </c>
      <c r="Z62" s="175">
        <v>1</v>
      </c>
      <c r="AA62" s="175"/>
      <c r="AB62" s="175"/>
      <c r="AC62" s="175">
        <v>1</v>
      </c>
      <c r="AD62" s="175"/>
      <c r="AE62" s="175">
        <v>1</v>
      </c>
      <c r="AF62" s="175">
        <v>54.1</v>
      </c>
      <c r="AG62" s="175">
        <v>11.1</v>
      </c>
      <c r="AH62" s="175">
        <v>4.4</v>
      </c>
      <c r="AI62" s="175">
        <v>13.4</v>
      </c>
      <c r="AJ62" s="175">
        <v>48.7</v>
      </c>
      <c r="AK62" s="175">
        <v>73.4</v>
      </c>
      <c r="AL62" s="175">
        <v>1.5</v>
      </c>
      <c r="AM62" s="175">
        <v>15.1</v>
      </c>
      <c r="AN62" s="175">
        <v>20.5</v>
      </c>
      <c r="AO62" s="175">
        <v>0</v>
      </c>
      <c r="AP62" s="175">
        <v>0</v>
      </c>
      <c r="AQ62" s="175">
        <v>7.08</v>
      </c>
      <c r="AR62" s="175" t="s">
        <v>445</v>
      </c>
      <c r="AS62" s="175" t="s">
        <v>429</v>
      </c>
      <c r="AT62" s="175" t="s">
        <v>446</v>
      </c>
      <c r="AU62" s="175" t="s">
        <v>429</v>
      </c>
      <c r="AV62" s="175" t="s">
        <v>437</v>
      </c>
      <c r="AW62" s="175" t="s">
        <v>593</v>
      </c>
      <c r="AX62" s="175" t="s">
        <v>429</v>
      </c>
    </row>
    <row r="63" spans="1:50">
      <c r="A63" s="163"/>
      <c r="B63" s="161"/>
      <c r="C63" s="162" t="s">
        <v>456</v>
      </c>
      <c r="D63" s="162">
        <v>2.8</v>
      </c>
      <c r="E63" s="162">
        <v>2.83</v>
      </c>
      <c r="F63" s="162">
        <v>2.9</v>
      </c>
      <c r="G63" s="162">
        <v>8.53</v>
      </c>
      <c r="H63" s="162">
        <v>2.84</v>
      </c>
      <c r="I63" s="162">
        <v>189.65</v>
      </c>
      <c r="J63" s="162">
        <v>8.26</v>
      </c>
      <c r="K63" s="162">
        <v>6</v>
      </c>
      <c r="L63" s="177" t="s">
        <v>497</v>
      </c>
      <c r="M63" s="177" t="s">
        <v>498</v>
      </c>
      <c r="N63" s="177">
        <v>1</v>
      </c>
      <c r="O63" s="177" t="s">
        <v>568</v>
      </c>
      <c r="P63" s="177" t="s">
        <v>594</v>
      </c>
      <c r="Q63" s="177">
        <v>106</v>
      </c>
      <c r="R63" s="177" t="s">
        <v>589</v>
      </c>
      <c r="S63" s="177" t="s">
        <v>462</v>
      </c>
      <c r="T63" s="177" t="s">
        <v>463</v>
      </c>
      <c r="U63" s="177" t="s">
        <v>464</v>
      </c>
      <c r="V63" s="177" t="s">
        <v>465</v>
      </c>
      <c r="W63" s="177" t="s">
        <v>466</v>
      </c>
      <c r="X63" s="177" t="s">
        <v>467</v>
      </c>
      <c r="Y63" s="177" t="s">
        <v>468</v>
      </c>
      <c r="Z63" s="177">
        <v>1</v>
      </c>
      <c r="AA63" s="177"/>
      <c r="AB63" s="177"/>
      <c r="AC63" s="177"/>
      <c r="AD63" s="177"/>
      <c r="AE63" s="177"/>
      <c r="AF63" s="177">
        <v>63.57</v>
      </c>
      <c r="AG63" s="177">
        <v>10.46</v>
      </c>
      <c r="AH63" s="177">
        <v>4.2</v>
      </c>
      <c r="AI63" s="177">
        <v>14.4</v>
      </c>
      <c r="AJ63" s="177">
        <v>51.86</v>
      </c>
      <c r="AK63" s="177">
        <v>91.34</v>
      </c>
      <c r="AL63" s="177">
        <v>1.81</v>
      </c>
      <c r="AM63" s="177">
        <v>19.12</v>
      </c>
      <c r="AN63" s="177">
        <v>21.02</v>
      </c>
      <c r="AO63" s="177">
        <v>1.02</v>
      </c>
      <c r="AP63" s="177">
        <v>1.12</v>
      </c>
      <c r="AQ63" s="177">
        <v>1.8</v>
      </c>
      <c r="AR63" s="177" t="s">
        <v>502</v>
      </c>
      <c r="AS63" s="177" t="s">
        <v>474</v>
      </c>
      <c r="AT63" s="177" t="s">
        <v>471</v>
      </c>
      <c r="AU63" s="177" t="s">
        <v>472</v>
      </c>
      <c r="AV63" s="177" t="s">
        <v>473</v>
      </c>
      <c r="AW63" s="177" t="s">
        <v>472</v>
      </c>
      <c r="AX63" s="177" t="s">
        <v>472</v>
      </c>
    </row>
    <row r="64" ht="15" spans="1:50">
      <c r="A64" s="164" t="s">
        <v>505</v>
      </c>
      <c r="B64" s="161"/>
      <c r="C64" s="166" t="s">
        <v>595</v>
      </c>
      <c r="D64" s="166">
        <v>45.12</v>
      </c>
      <c r="E64" s="166">
        <v>43.44</v>
      </c>
      <c r="F64" s="163"/>
      <c r="G64" s="166">
        <v>88.57</v>
      </c>
      <c r="H64" s="166">
        <v>44.28</v>
      </c>
      <c r="I64" s="166">
        <v>196.82</v>
      </c>
      <c r="J64" s="166">
        <v>3.75</v>
      </c>
      <c r="K64" s="166">
        <v>2</v>
      </c>
      <c r="L64" s="178">
        <v>44009</v>
      </c>
      <c r="M64" s="178">
        <v>44014</v>
      </c>
      <c r="N64" s="179">
        <v>1</v>
      </c>
      <c r="O64" s="178">
        <v>44050</v>
      </c>
      <c r="P64" s="178">
        <v>44118</v>
      </c>
      <c r="Q64" s="179">
        <v>104</v>
      </c>
      <c r="R64" s="181" t="s">
        <v>596</v>
      </c>
      <c r="S64" s="181" t="s">
        <v>507</v>
      </c>
      <c r="T64" s="181" t="s">
        <v>508</v>
      </c>
      <c r="U64" s="181" t="s">
        <v>509</v>
      </c>
      <c r="V64" s="181" t="s">
        <v>510</v>
      </c>
      <c r="W64" s="181" t="s">
        <v>511</v>
      </c>
      <c r="X64" s="181" t="s">
        <v>512</v>
      </c>
      <c r="Y64" s="181" t="s">
        <v>513</v>
      </c>
      <c r="Z64" s="179">
        <v>1</v>
      </c>
      <c r="AA64" s="166"/>
      <c r="AB64" s="166"/>
      <c r="AC64" s="166"/>
      <c r="AD64" s="166"/>
      <c r="AE64" s="166"/>
      <c r="AF64" s="182">
        <v>47.9</v>
      </c>
      <c r="AG64" s="182">
        <v>9.5</v>
      </c>
      <c r="AH64" s="182">
        <v>5</v>
      </c>
      <c r="AI64" s="182">
        <v>12.4</v>
      </c>
      <c r="AJ64" s="182">
        <v>43</v>
      </c>
      <c r="AK64" s="182">
        <v>93.5</v>
      </c>
      <c r="AL64" s="182">
        <v>2.17</v>
      </c>
      <c r="AM64" s="182">
        <v>17.71</v>
      </c>
      <c r="AN64" s="182">
        <v>20.76</v>
      </c>
      <c r="AO64" s="182">
        <v>0.21</v>
      </c>
      <c r="AP64" s="182">
        <v>1.8</v>
      </c>
      <c r="AQ64" s="182">
        <v>0</v>
      </c>
      <c r="AR64" s="181" t="s">
        <v>514</v>
      </c>
      <c r="AS64" s="181" t="s">
        <v>515</v>
      </c>
      <c r="AT64" s="181" t="s">
        <v>516</v>
      </c>
      <c r="AU64" s="181" t="s">
        <v>515</v>
      </c>
      <c r="AV64" s="181" t="s">
        <v>574</v>
      </c>
      <c r="AW64" s="181" t="s">
        <v>515</v>
      </c>
      <c r="AX64" s="181" t="s">
        <v>515</v>
      </c>
    </row>
    <row r="65" ht="15" spans="1:50">
      <c r="A65" s="167"/>
      <c r="B65" s="161"/>
      <c r="C65" s="166" t="s">
        <v>597</v>
      </c>
      <c r="D65" s="166">
        <v>44.29</v>
      </c>
      <c r="E65" s="166">
        <v>44.16</v>
      </c>
      <c r="F65" s="163"/>
      <c r="G65" s="166">
        <v>88.45</v>
      </c>
      <c r="H65" s="166">
        <v>44.23</v>
      </c>
      <c r="I65" s="166">
        <v>196.56</v>
      </c>
      <c r="J65" s="166">
        <v>23.6</v>
      </c>
      <c r="K65" s="166">
        <v>1</v>
      </c>
      <c r="L65" s="178">
        <v>44005</v>
      </c>
      <c r="M65" s="178">
        <v>44010</v>
      </c>
      <c r="N65" s="179">
        <v>1</v>
      </c>
      <c r="O65" s="178">
        <v>44045</v>
      </c>
      <c r="P65" s="178">
        <v>44102</v>
      </c>
      <c r="Q65" s="179">
        <v>92</v>
      </c>
      <c r="R65" s="181" t="s">
        <v>596</v>
      </c>
      <c r="S65" s="181" t="s">
        <v>507</v>
      </c>
      <c r="T65" s="181" t="s">
        <v>508</v>
      </c>
      <c r="U65" s="181" t="s">
        <v>509</v>
      </c>
      <c r="V65" s="181" t="s">
        <v>510</v>
      </c>
      <c r="W65" s="181" t="s">
        <v>511</v>
      </c>
      <c r="X65" s="181" t="s">
        <v>521</v>
      </c>
      <c r="Y65" s="181" t="s">
        <v>513</v>
      </c>
      <c r="Z65" s="179">
        <v>0</v>
      </c>
      <c r="AA65" s="166"/>
      <c r="AB65" s="179">
        <v>0</v>
      </c>
      <c r="AC65" s="179">
        <v>0</v>
      </c>
      <c r="AD65" s="179">
        <v>0</v>
      </c>
      <c r="AE65" s="179">
        <v>0</v>
      </c>
      <c r="AF65" s="182">
        <v>55.4</v>
      </c>
      <c r="AG65" s="182">
        <v>12</v>
      </c>
      <c r="AH65" s="182">
        <v>3</v>
      </c>
      <c r="AI65" s="182">
        <v>12</v>
      </c>
      <c r="AJ65" s="182">
        <v>41.2</v>
      </c>
      <c r="AK65" s="182">
        <v>81.8</v>
      </c>
      <c r="AL65" s="182">
        <v>1.99</v>
      </c>
      <c r="AM65" s="182">
        <v>14.2</v>
      </c>
      <c r="AN65" s="182">
        <v>17.36</v>
      </c>
      <c r="AO65" s="182">
        <v>0</v>
      </c>
      <c r="AP65" s="182">
        <v>0</v>
      </c>
      <c r="AQ65" s="182">
        <v>0</v>
      </c>
      <c r="AR65" s="181" t="s">
        <v>514</v>
      </c>
      <c r="AS65" s="181" t="s">
        <v>527</v>
      </c>
      <c r="AT65" s="181" t="s">
        <v>516</v>
      </c>
      <c r="AU65" s="181" t="s">
        <v>515</v>
      </c>
      <c r="AV65" s="181" t="s">
        <v>517</v>
      </c>
      <c r="AW65" s="181" t="s">
        <v>527</v>
      </c>
      <c r="AX65" s="181" t="s">
        <v>515</v>
      </c>
    </row>
    <row r="66" ht="15" spans="1:50">
      <c r="A66" s="167"/>
      <c r="B66" s="161"/>
      <c r="C66" s="166" t="s">
        <v>598</v>
      </c>
      <c r="D66" s="166">
        <v>41.6</v>
      </c>
      <c r="E66" s="166">
        <v>42.7</v>
      </c>
      <c r="F66" s="163"/>
      <c r="G66" s="166">
        <v>84.3</v>
      </c>
      <c r="H66" s="166">
        <v>42.15</v>
      </c>
      <c r="I66" s="166">
        <v>187.2</v>
      </c>
      <c r="J66" s="166">
        <v>2.69</v>
      </c>
      <c r="K66" s="166">
        <v>5</v>
      </c>
      <c r="L66" s="178">
        <v>43998</v>
      </c>
      <c r="M66" s="178">
        <v>44004</v>
      </c>
      <c r="N66" s="179">
        <v>1</v>
      </c>
      <c r="O66" s="178">
        <v>44043</v>
      </c>
      <c r="P66" s="178">
        <v>44118</v>
      </c>
      <c r="Q66" s="179">
        <v>114</v>
      </c>
      <c r="R66" s="181" t="s">
        <v>596</v>
      </c>
      <c r="S66" s="181" t="s">
        <v>507</v>
      </c>
      <c r="T66" s="181" t="s">
        <v>508</v>
      </c>
      <c r="U66" s="181" t="s">
        <v>509</v>
      </c>
      <c r="V66" s="181" t="s">
        <v>510</v>
      </c>
      <c r="W66" s="181" t="s">
        <v>525</v>
      </c>
      <c r="X66" s="181" t="s">
        <v>512</v>
      </c>
      <c r="Y66" s="181" t="s">
        <v>513</v>
      </c>
      <c r="Z66" s="179" t="s">
        <v>182</v>
      </c>
      <c r="AA66" s="166"/>
      <c r="AB66" s="166"/>
      <c r="AC66" s="179">
        <v>2</v>
      </c>
      <c r="AD66" s="166"/>
      <c r="AE66" s="179" t="s">
        <v>182</v>
      </c>
      <c r="AF66" s="182">
        <v>65.2</v>
      </c>
      <c r="AG66" s="182">
        <v>11.3</v>
      </c>
      <c r="AH66" s="182">
        <v>4.1</v>
      </c>
      <c r="AI66" s="182">
        <v>15.2</v>
      </c>
      <c r="AJ66" s="182">
        <v>50.4</v>
      </c>
      <c r="AK66" s="182">
        <v>91.2</v>
      </c>
      <c r="AL66" s="182">
        <v>1.86</v>
      </c>
      <c r="AM66" s="182">
        <v>19.7</v>
      </c>
      <c r="AN66" s="182">
        <v>21.03</v>
      </c>
      <c r="AO66" s="182">
        <v>5.5</v>
      </c>
      <c r="AP66" s="182">
        <v>6.2</v>
      </c>
      <c r="AQ66" s="182">
        <v>3.7</v>
      </c>
      <c r="AR66" s="181" t="s">
        <v>514</v>
      </c>
      <c r="AS66" s="181" t="s">
        <v>527</v>
      </c>
      <c r="AT66" s="181" t="s">
        <v>506</v>
      </c>
      <c r="AU66" s="181" t="s">
        <v>599</v>
      </c>
      <c r="AV66" s="181" t="s">
        <v>577</v>
      </c>
      <c r="AW66" s="181" t="s">
        <v>527</v>
      </c>
      <c r="AX66" s="181" t="s">
        <v>515</v>
      </c>
    </row>
    <row r="67" ht="15" spans="1:50">
      <c r="A67" s="167"/>
      <c r="B67" s="161"/>
      <c r="C67" s="166" t="s">
        <v>600</v>
      </c>
      <c r="D67" s="166">
        <v>41.94</v>
      </c>
      <c r="E67" s="166">
        <v>42.24</v>
      </c>
      <c r="F67" s="163"/>
      <c r="G67" s="166">
        <v>84.18</v>
      </c>
      <c r="H67" s="166">
        <v>42.09</v>
      </c>
      <c r="I67" s="166">
        <v>187.07</v>
      </c>
      <c r="J67" s="166">
        <v>2.26</v>
      </c>
      <c r="K67" s="166">
        <v>3</v>
      </c>
      <c r="L67" s="178">
        <v>43999</v>
      </c>
      <c r="M67" s="178">
        <v>44007</v>
      </c>
      <c r="N67" s="179">
        <v>1</v>
      </c>
      <c r="O67" s="178">
        <v>44036</v>
      </c>
      <c r="P67" s="178">
        <v>44115</v>
      </c>
      <c r="Q67" s="179">
        <v>108</v>
      </c>
      <c r="R67" s="181" t="s">
        <v>596</v>
      </c>
      <c r="S67" s="181" t="s">
        <v>507</v>
      </c>
      <c r="T67" s="181" t="s">
        <v>508</v>
      </c>
      <c r="U67" s="181" t="s">
        <v>509</v>
      </c>
      <c r="V67" s="181" t="s">
        <v>510</v>
      </c>
      <c r="W67" s="181" t="s">
        <v>511</v>
      </c>
      <c r="X67" s="181" t="s">
        <v>521</v>
      </c>
      <c r="Y67" s="181" t="s">
        <v>513</v>
      </c>
      <c r="Z67" s="179">
        <v>0</v>
      </c>
      <c r="AA67" s="166"/>
      <c r="AB67" s="179">
        <v>0</v>
      </c>
      <c r="AC67" s="179">
        <v>0</v>
      </c>
      <c r="AD67" s="179">
        <v>0</v>
      </c>
      <c r="AE67" s="179">
        <v>0</v>
      </c>
      <c r="AF67" s="182">
        <v>64.2</v>
      </c>
      <c r="AG67" s="182">
        <v>18.3</v>
      </c>
      <c r="AH67" s="182">
        <v>4.7</v>
      </c>
      <c r="AI67" s="182">
        <v>14.9</v>
      </c>
      <c r="AJ67" s="182">
        <v>32.8</v>
      </c>
      <c r="AK67" s="182">
        <v>68.7</v>
      </c>
      <c r="AL67" s="182">
        <v>2.09</v>
      </c>
      <c r="AM67" s="182">
        <v>15.9</v>
      </c>
      <c r="AN67" s="182">
        <v>23.5</v>
      </c>
      <c r="AO67" s="182">
        <v>0</v>
      </c>
      <c r="AP67" s="182">
        <v>0</v>
      </c>
      <c r="AQ67" s="182">
        <v>0.21</v>
      </c>
      <c r="AR67" s="181" t="s">
        <v>514</v>
      </c>
      <c r="AS67" s="181" t="s">
        <v>515</v>
      </c>
      <c r="AT67" s="181" t="s">
        <v>506</v>
      </c>
      <c r="AU67" s="181" t="s">
        <v>515</v>
      </c>
      <c r="AV67" s="181" t="s">
        <v>530</v>
      </c>
      <c r="AW67" s="181" t="s">
        <v>527</v>
      </c>
      <c r="AX67" s="181" t="s">
        <v>515</v>
      </c>
    </row>
    <row r="68" ht="15" spans="1:50">
      <c r="A68" s="167"/>
      <c r="B68" s="161"/>
      <c r="C68" s="166" t="s">
        <v>601</v>
      </c>
      <c r="D68" s="166">
        <v>35.13</v>
      </c>
      <c r="E68" s="166">
        <v>34.05</v>
      </c>
      <c r="F68" s="163"/>
      <c r="G68" s="166">
        <v>69.18</v>
      </c>
      <c r="H68" s="166">
        <v>34.59</v>
      </c>
      <c r="I68" s="166">
        <v>153.72</v>
      </c>
      <c r="J68" s="166">
        <v>9.47</v>
      </c>
      <c r="K68" s="166">
        <v>3</v>
      </c>
      <c r="L68" s="178">
        <v>44010</v>
      </c>
      <c r="M68" s="178">
        <v>44014</v>
      </c>
      <c r="N68" s="179">
        <v>1</v>
      </c>
      <c r="O68" s="178">
        <v>44048</v>
      </c>
      <c r="P68" s="178">
        <v>44110</v>
      </c>
      <c r="Q68" s="179">
        <v>96</v>
      </c>
      <c r="R68" s="181" t="s">
        <v>596</v>
      </c>
      <c r="S68" s="181" t="s">
        <v>507</v>
      </c>
      <c r="T68" s="181" t="s">
        <v>508</v>
      </c>
      <c r="U68" s="181" t="s">
        <v>509</v>
      </c>
      <c r="V68" s="181" t="s">
        <v>510</v>
      </c>
      <c r="W68" s="181" t="s">
        <v>511</v>
      </c>
      <c r="X68" s="181" t="s">
        <v>521</v>
      </c>
      <c r="Y68" s="181" t="s">
        <v>532</v>
      </c>
      <c r="Z68" s="179">
        <v>2</v>
      </c>
      <c r="AA68" s="166"/>
      <c r="AB68" s="166"/>
      <c r="AC68" s="166"/>
      <c r="AD68" s="166"/>
      <c r="AE68" s="179">
        <v>1</v>
      </c>
      <c r="AF68" s="182">
        <v>92.9</v>
      </c>
      <c r="AG68" s="182">
        <v>9.7</v>
      </c>
      <c r="AH68" s="182">
        <v>3.9</v>
      </c>
      <c r="AI68" s="182">
        <v>13.8</v>
      </c>
      <c r="AJ68" s="182">
        <v>37.2</v>
      </c>
      <c r="AK68" s="182">
        <v>2</v>
      </c>
      <c r="AL68" s="182"/>
      <c r="AM68" s="182">
        <v>13.45</v>
      </c>
      <c r="AN68" s="182">
        <v>20.91</v>
      </c>
      <c r="AO68" s="182">
        <v>0</v>
      </c>
      <c r="AP68" s="182">
        <v>0.1</v>
      </c>
      <c r="AQ68" s="182">
        <v>0.1</v>
      </c>
      <c r="AR68" s="182"/>
      <c r="AS68" s="182"/>
      <c r="AT68" s="181" t="s">
        <v>516</v>
      </c>
      <c r="AU68" s="181" t="s">
        <v>515</v>
      </c>
      <c r="AV68" s="181" t="s">
        <v>517</v>
      </c>
      <c r="AW68" s="181" t="s">
        <v>527</v>
      </c>
      <c r="AX68" s="181" t="s">
        <v>515</v>
      </c>
    </row>
    <row r="69" ht="15" spans="1:50">
      <c r="A69" s="167"/>
      <c r="B69" s="161"/>
      <c r="C69" s="166" t="s">
        <v>602</v>
      </c>
      <c r="D69" s="166">
        <v>44.6</v>
      </c>
      <c r="E69" s="166">
        <v>41.3</v>
      </c>
      <c r="F69" s="163"/>
      <c r="G69" s="166">
        <v>85.9</v>
      </c>
      <c r="H69" s="166">
        <v>43</v>
      </c>
      <c r="I69" s="166">
        <v>190.98</v>
      </c>
      <c r="J69" s="166">
        <v>11.61</v>
      </c>
      <c r="K69" s="166">
        <v>1</v>
      </c>
      <c r="L69" s="178">
        <v>44009</v>
      </c>
      <c r="M69" s="178">
        <v>44016</v>
      </c>
      <c r="N69" s="179">
        <v>1</v>
      </c>
      <c r="O69" s="178">
        <v>44053</v>
      </c>
      <c r="P69" s="178">
        <v>44122</v>
      </c>
      <c r="Q69" s="179">
        <v>106</v>
      </c>
      <c r="R69" s="181" t="s">
        <v>596</v>
      </c>
      <c r="S69" s="181" t="s">
        <v>507</v>
      </c>
      <c r="T69" s="181" t="s">
        <v>508</v>
      </c>
      <c r="U69" s="182"/>
      <c r="V69" s="181" t="s">
        <v>510</v>
      </c>
      <c r="W69" s="181" t="s">
        <v>511</v>
      </c>
      <c r="X69" s="181" t="s">
        <v>534</v>
      </c>
      <c r="Y69" s="181" t="s">
        <v>513</v>
      </c>
      <c r="Z69" s="179">
        <v>1</v>
      </c>
      <c r="AA69" s="166"/>
      <c r="AB69" s="166"/>
      <c r="AC69" s="179">
        <v>0</v>
      </c>
      <c r="AD69" s="166"/>
      <c r="AE69" s="179">
        <v>0</v>
      </c>
      <c r="AF69" s="182">
        <v>64.05</v>
      </c>
      <c r="AG69" s="182">
        <v>8.75</v>
      </c>
      <c r="AH69" s="182">
        <v>3.3</v>
      </c>
      <c r="AI69" s="182">
        <v>13.15</v>
      </c>
      <c r="AJ69" s="182">
        <v>47.9</v>
      </c>
      <c r="AK69" s="182">
        <v>64.3</v>
      </c>
      <c r="AL69" s="182"/>
      <c r="AM69" s="182">
        <v>19</v>
      </c>
      <c r="AN69" s="182">
        <v>15.63</v>
      </c>
      <c r="AO69" s="182"/>
      <c r="AP69" s="182"/>
      <c r="AQ69" s="182"/>
      <c r="AR69" s="182"/>
      <c r="AS69" s="182"/>
      <c r="AT69" s="182"/>
      <c r="AU69" s="181" t="s">
        <v>515</v>
      </c>
      <c r="AV69" s="182"/>
      <c r="AW69" s="181" t="s">
        <v>535</v>
      </c>
      <c r="AX69" s="182"/>
    </row>
    <row r="70" ht="15" spans="1:50">
      <c r="A70" s="167"/>
      <c r="B70" s="161"/>
      <c r="C70" s="166" t="s">
        <v>603</v>
      </c>
      <c r="D70" s="166">
        <v>35.37</v>
      </c>
      <c r="E70" s="166">
        <v>36</v>
      </c>
      <c r="F70" s="163"/>
      <c r="G70" s="166">
        <v>71.38</v>
      </c>
      <c r="H70" s="166">
        <v>35.69</v>
      </c>
      <c r="I70" s="166">
        <v>158.62</v>
      </c>
      <c r="J70" s="166">
        <v>10.4</v>
      </c>
      <c r="K70" s="166">
        <v>3</v>
      </c>
      <c r="L70" s="178">
        <v>44001</v>
      </c>
      <c r="M70" s="178">
        <v>44005</v>
      </c>
      <c r="N70" s="179">
        <v>1</v>
      </c>
      <c r="O70" s="178">
        <v>44043</v>
      </c>
      <c r="P70" s="178">
        <v>44107</v>
      </c>
      <c r="Q70" s="179">
        <v>102</v>
      </c>
      <c r="R70" s="181" t="s">
        <v>596</v>
      </c>
      <c r="S70" s="181" t="s">
        <v>507</v>
      </c>
      <c r="T70" s="182"/>
      <c r="U70" s="182"/>
      <c r="V70" s="182"/>
      <c r="W70" s="182"/>
      <c r="X70" s="182"/>
      <c r="Y70" s="182"/>
      <c r="Z70" s="179">
        <v>2</v>
      </c>
      <c r="AA70" s="166"/>
      <c r="AB70" s="166"/>
      <c r="AC70" s="166"/>
      <c r="AD70" s="166"/>
      <c r="AE70" s="179">
        <v>1</v>
      </c>
      <c r="AF70" s="182">
        <v>97.5</v>
      </c>
      <c r="AG70" s="182">
        <v>10.4</v>
      </c>
      <c r="AH70" s="182">
        <v>4.1</v>
      </c>
      <c r="AI70" s="182">
        <v>15.2</v>
      </c>
      <c r="AJ70" s="182">
        <v>39.3</v>
      </c>
      <c r="AK70" s="182">
        <v>72.8</v>
      </c>
      <c r="AL70" s="182"/>
      <c r="AM70" s="182">
        <v>14.36</v>
      </c>
      <c r="AN70" s="182">
        <v>21.47</v>
      </c>
      <c r="AO70" s="182">
        <v>0</v>
      </c>
      <c r="AP70" s="182">
        <v>0.1</v>
      </c>
      <c r="AQ70" s="182">
        <v>0.2</v>
      </c>
      <c r="AR70" s="182"/>
      <c r="AS70" s="182"/>
      <c r="AT70" s="182"/>
      <c r="AU70" s="182"/>
      <c r="AV70" s="182"/>
      <c r="AW70" s="182"/>
      <c r="AX70" s="182"/>
    </row>
    <row r="71" ht="15" spans="1:50">
      <c r="A71" s="167"/>
      <c r="B71" s="169"/>
      <c r="C71" s="171" t="s">
        <v>604</v>
      </c>
      <c r="D71" s="171">
        <v>41.15</v>
      </c>
      <c r="E71" s="171">
        <v>40.56</v>
      </c>
      <c r="F71" s="163"/>
      <c r="G71" s="171">
        <v>81.71</v>
      </c>
      <c r="H71" s="171">
        <v>40.86</v>
      </c>
      <c r="I71" s="171">
        <v>181.57</v>
      </c>
      <c r="J71" s="171">
        <v>8.7</v>
      </c>
      <c r="K71" s="171">
        <v>2</v>
      </c>
      <c r="L71" s="195"/>
      <c r="M71" s="195"/>
      <c r="N71" s="180"/>
      <c r="O71" s="195"/>
      <c r="P71" s="195"/>
      <c r="Q71" s="180">
        <v>103</v>
      </c>
      <c r="R71" s="186" t="s">
        <v>605</v>
      </c>
      <c r="S71" s="186" t="s">
        <v>538</v>
      </c>
      <c r="T71" s="186" t="s">
        <v>539</v>
      </c>
      <c r="U71" s="186" t="s">
        <v>540</v>
      </c>
      <c r="V71" s="186" t="s">
        <v>541</v>
      </c>
      <c r="W71" s="186" t="s">
        <v>542</v>
      </c>
      <c r="X71" s="186" t="s">
        <v>543</v>
      </c>
      <c r="Y71" s="186" t="s">
        <v>544</v>
      </c>
      <c r="Z71" s="180">
        <v>1</v>
      </c>
      <c r="AA71" s="171"/>
      <c r="AB71" s="171"/>
      <c r="AC71" s="171"/>
      <c r="AD71" s="171"/>
      <c r="AE71" s="171"/>
      <c r="AF71" s="183">
        <v>69.59</v>
      </c>
      <c r="AG71" s="183">
        <v>11.42</v>
      </c>
      <c r="AH71" s="183">
        <v>4.01</v>
      </c>
      <c r="AI71" s="183">
        <v>13.81</v>
      </c>
      <c r="AJ71" s="183">
        <v>41.69</v>
      </c>
      <c r="AK71" s="183">
        <v>67.76</v>
      </c>
      <c r="AL71" s="183">
        <v>2.03</v>
      </c>
      <c r="AM71" s="183">
        <v>16.33</v>
      </c>
      <c r="AN71" s="183">
        <v>20.09</v>
      </c>
      <c r="AO71" s="183">
        <v>0.95</v>
      </c>
      <c r="AP71" s="183">
        <v>1.37</v>
      </c>
      <c r="AQ71" s="183">
        <v>0.7</v>
      </c>
      <c r="AR71" s="186" t="s">
        <v>545</v>
      </c>
      <c r="AS71" s="186" t="s">
        <v>550</v>
      </c>
      <c r="AT71" s="186" t="s">
        <v>547</v>
      </c>
      <c r="AU71" s="186" t="s">
        <v>548</v>
      </c>
      <c r="AV71" s="186" t="s">
        <v>549</v>
      </c>
      <c r="AW71" s="186" t="s">
        <v>550</v>
      </c>
      <c r="AX71" s="186" t="s">
        <v>548</v>
      </c>
    </row>
    <row r="72" ht="14.25" customHeight="1" spans="1:50">
      <c r="A72" s="122" t="s">
        <v>415</v>
      </c>
      <c r="B72" s="158" t="s">
        <v>606</v>
      </c>
      <c r="C72" s="159" t="s">
        <v>417</v>
      </c>
      <c r="D72" s="160">
        <v>2.32</v>
      </c>
      <c r="E72" s="160">
        <v>2.13</v>
      </c>
      <c r="F72" s="160">
        <v>2.18</v>
      </c>
      <c r="G72" s="160">
        <v>6.63</v>
      </c>
      <c r="H72" s="160">
        <v>2.21</v>
      </c>
      <c r="I72" s="160">
        <v>147.28</v>
      </c>
      <c r="J72" s="160">
        <v>4.17</v>
      </c>
      <c r="K72" s="160">
        <v>9</v>
      </c>
      <c r="L72" s="174">
        <v>44010</v>
      </c>
      <c r="M72" s="174">
        <v>44015</v>
      </c>
      <c r="N72" s="175">
        <v>1</v>
      </c>
      <c r="O72" s="174">
        <v>44048</v>
      </c>
      <c r="P72" s="174">
        <v>44114</v>
      </c>
      <c r="Q72" s="175">
        <v>99</v>
      </c>
      <c r="R72" s="175" t="s">
        <v>418</v>
      </c>
      <c r="S72" s="175" t="s">
        <v>419</v>
      </c>
      <c r="T72" s="175" t="s">
        <v>420</v>
      </c>
      <c r="U72" s="175" t="s">
        <v>421</v>
      </c>
      <c r="V72" s="175" t="s">
        <v>422</v>
      </c>
      <c r="W72" s="175" t="s">
        <v>423</v>
      </c>
      <c r="X72" s="175" t="s">
        <v>424</v>
      </c>
      <c r="Y72" s="175" t="s">
        <v>425</v>
      </c>
      <c r="Z72" s="175">
        <v>0</v>
      </c>
      <c r="AA72" s="175" t="s">
        <v>121</v>
      </c>
      <c r="AB72" s="175">
        <v>0</v>
      </c>
      <c r="AC72" s="175">
        <v>0</v>
      </c>
      <c r="AD72" s="175">
        <v>0</v>
      </c>
      <c r="AE72" s="175">
        <v>0</v>
      </c>
      <c r="AF72" s="175">
        <v>56.8</v>
      </c>
      <c r="AG72" s="175">
        <v>19</v>
      </c>
      <c r="AH72" s="175">
        <v>3</v>
      </c>
      <c r="AI72" s="175">
        <v>13.9</v>
      </c>
      <c r="AJ72" s="175">
        <v>50.7</v>
      </c>
      <c r="AK72" s="175">
        <v>114.6</v>
      </c>
      <c r="AL72" s="175">
        <v>2.26</v>
      </c>
      <c r="AM72" s="175">
        <v>22.2</v>
      </c>
      <c r="AN72" s="175">
        <v>20.1</v>
      </c>
      <c r="AO72" s="175">
        <v>0</v>
      </c>
      <c r="AP72" s="175">
        <v>1.3</v>
      </c>
      <c r="AQ72" s="175">
        <v>1</v>
      </c>
      <c r="AR72" s="175" t="s">
        <v>426</v>
      </c>
      <c r="AS72" s="175" t="s">
        <v>455</v>
      </c>
      <c r="AT72" s="175" t="s">
        <v>446</v>
      </c>
      <c r="AU72" s="175" t="s">
        <v>429</v>
      </c>
      <c r="AV72" s="175" t="s">
        <v>434</v>
      </c>
      <c r="AW72" s="175" t="s">
        <v>438</v>
      </c>
      <c r="AX72" s="175" t="s">
        <v>429</v>
      </c>
    </row>
    <row r="73" ht="22.5" spans="1:50">
      <c r="A73" s="122"/>
      <c r="B73" s="161"/>
      <c r="C73" s="159" t="s">
        <v>431</v>
      </c>
      <c r="D73" s="160">
        <v>3.21</v>
      </c>
      <c r="E73" s="160">
        <v>3.04</v>
      </c>
      <c r="F73" s="160">
        <v>3.11</v>
      </c>
      <c r="G73" s="160">
        <v>9.36</v>
      </c>
      <c r="H73" s="160">
        <v>3.12</v>
      </c>
      <c r="I73" s="160">
        <v>207.9</v>
      </c>
      <c r="J73" s="160">
        <v>17.46</v>
      </c>
      <c r="K73" s="160">
        <v>4</v>
      </c>
      <c r="L73" s="175">
        <v>6.27</v>
      </c>
      <c r="M73" s="175">
        <v>7.1</v>
      </c>
      <c r="N73" s="175" t="s">
        <v>449</v>
      </c>
      <c r="O73" s="175">
        <v>8.19</v>
      </c>
      <c r="P73" s="175">
        <v>10.13</v>
      </c>
      <c r="Q73" s="175">
        <v>108</v>
      </c>
      <c r="R73" s="175" t="s">
        <v>418</v>
      </c>
      <c r="S73" s="175"/>
      <c r="T73" s="175" t="s">
        <v>420</v>
      </c>
      <c r="U73" s="175" t="s">
        <v>421</v>
      </c>
      <c r="V73" s="175" t="s">
        <v>422</v>
      </c>
      <c r="W73" s="175" t="s">
        <v>423</v>
      </c>
      <c r="X73" s="175" t="s">
        <v>433</v>
      </c>
      <c r="Y73" s="175" t="s">
        <v>425</v>
      </c>
      <c r="Z73" s="175">
        <v>0</v>
      </c>
      <c r="AA73" s="175"/>
      <c r="AB73" s="175" t="s">
        <v>434</v>
      </c>
      <c r="AC73" s="175"/>
      <c r="AD73" s="175" t="s">
        <v>434</v>
      </c>
      <c r="AE73" s="175"/>
      <c r="AF73" s="175">
        <v>43.5</v>
      </c>
      <c r="AG73" s="175">
        <v>11.5</v>
      </c>
      <c r="AH73" s="175">
        <v>3.5</v>
      </c>
      <c r="AI73" s="175">
        <v>13.4</v>
      </c>
      <c r="AJ73" s="175">
        <v>50.6</v>
      </c>
      <c r="AK73" s="175">
        <v>116.7</v>
      </c>
      <c r="AL73" s="175">
        <v>2.31</v>
      </c>
      <c r="AM73" s="175"/>
      <c r="AN73" s="175">
        <v>26.4</v>
      </c>
      <c r="AO73" s="175">
        <v>0.33</v>
      </c>
      <c r="AP73" s="175">
        <v>1.33</v>
      </c>
      <c r="AQ73" s="175">
        <v>4.67</v>
      </c>
      <c r="AR73" s="175"/>
      <c r="AS73" s="175"/>
      <c r="AT73" s="175" t="s">
        <v>484</v>
      </c>
      <c r="AU73" s="175" t="s">
        <v>438</v>
      </c>
      <c r="AV73" s="175" t="s">
        <v>437</v>
      </c>
      <c r="AW73" s="175" t="s">
        <v>438</v>
      </c>
      <c r="AX73" s="175" t="s">
        <v>429</v>
      </c>
    </row>
    <row r="74" ht="25.5" customHeight="1" spans="1:50">
      <c r="A74" s="122"/>
      <c r="B74" s="161"/>
      <c r="C74" s="159" t="s">
        <v>439</v>
      </c>
      <c r="D74" s="160">
        <v>3.13</v>
      </c>
      <c r="E74" s="160">
        <v>3.4</v>
      </c>
      <c r="F74" s="160">
        <v>3.09</v>
      </c>
      <c r="G74" s="160">
        <v>9.64</v>
      </c>
      <c r="H74" s="160">
        <v>3.21</v>
      </c>
      <c r="I74" s="160">
        <v>213.8</v>
      </c>
      <c r="J74" s="160">
        <v>3.54</v>
      </c>
      <c r="K74" s="160">
        <v>8</v>
      </c>
      <c r="L74" s="174">
        <v>44012</v>
      </c>
      <c r="M74" s="174">
        <v>44021</v>
      </c>
      <c r="N74" s="175">
        <v>2</v>
      </c>
      <c r="O74" s="174">
        <v>44051</v>
      </c>
      <c r="P74" s="174">
        <v>44120</v>
      </c>
      <c r="Q74" s="175">
        <v>108</v>
      </c>
      <c r="R74" s="175" t="s">
        <v>607</v>
      </c>
      <c r="S74" s="175" t="s">
        <v>419</v>
      </c>
      <c r="T74" s="175" t="s">
        <v>420</v>
      </c>
      <c r="U74" s="175" t="s">
        <v>441</v>
      </c>
      <c r="V74" s="175" t="s">
        <v>442</v>
      </c>
      <c r="W74" s="175" t="s">
        <v>443</v>
      </c>
      <c r="X74" s="175" t="s">
        <v>444</v>
      </c>
      <c r="Y74" s="175" t="s">
        <v>425</v>
      </c>
      <c r="Z74" s="175">
        <v>0</v>
      </c>
      <c r="AA74" s="175"/>
      <c r="AB74" s="175">
        <v>0</v>
      </c>
      <c r="AC74" s="175">
        <v>0</v>
      </c>
      <c r="AD74" s="175">
        <v>0</v>
      </c>
      <c r="AE74" s="175">
        <v>0</v>
      </c>
      <c r="AF74" s="175">
        <v>63.2</v>
      </c>
      <c r="AG74" s="175">
        <v>6.8</v>
      </c>
      <c r="AH74" s="175">
        <v>5</v>
      </c>
      <c r="AI74" s="175">
        <v>11</v>
      </c>
      <c r="AJ74" s="175">
        <v>129</v>
      </c>
      <c r="AK74" s="175">
        <v>237</v>
      </c>
      <c r="AL74" s="175">
        <v>1.83</v>
      </c>
      <c r="AM74" s="175">
        <v>45.75</v>
      </c>
      <c r="AN74" s="175">
        <v>20.65</v>
      </c>
      <c r="AO74" s="175">
        <v>2</v>
      </c>
      <c r="AP74" s="175">
        <v>4</v>
      </c>
      <c r="AQ74" s="175">
        <v>0</v>
      </c>
      <c r="AR74" s="175" t="s">
        <v>445</v>
      </c>
      <c r="AS74" s="175" t="s">
        <v>483</v>
      </c>
      <c r="AT74" s="175" t="s">
        <v>446</v>
      </c>
      <c r="AU74" s="175" t="s">
        <v>429</v>
      </c>
      <c r="AV74" s="175" t="s">
        <v>447</v>
      </c>
      <c r="AW74" s="175" t="s">
        <v>481</v>
      </c>
      <c r="AX74" s="175" t="s">
        <v>429</v>
      </c>
    </row>
    <row r="75" ht="22.5" spans="1:50">
      <c r="A75" s="122"/>
      <c r="B75" s="161"/>
      <c r="C75" s="159" t="s">
        <v>448</v>
      </c>
      <c r="D75" s="160">
        <v>2.51</v>
      </c>
      <c r="E75" s="160">
        <v>2.61</v>
      </c>
      <c r="F75" s="160">
        <v>2.5</v>
      </c>
      <c r="G75" s="160">
        <v>7.62</v>
      </c>
      <c r="H75" s="160">
        <v>2.54</v>
      </c>
      <c r="I75" s="160">
        <v>169.3</v>
      </c>
      <c r="J75" s="160">
        <v>-7.23</v>
      </c>
      <c r="K75" s="160">
        <v>13</v>
      </c>
      <c r="L75" s="174">
        <v>44001</v>
      </c>
      <c r="M75" s="174">
        <v>44006</v>
      </c>
      <c r="N75" s="175" t="s">
        <v>449</v>
      </c>
      <c r="O75" s="174">
        <v>44045</v>
      </c>
      <c r="P75" s="174">
        <v>44111</v>
      </c>
      <c r="Q75" s="175">
        <v>110</v>
      </c>
      <c r="R75" s="175" t="s">
        <v>435</v>
      </c>
      <c r="S75" s="175" t="s">
        <v>419</v>
      </c>
      <c r="T75" s="175" t="s">
        <v>420</v>
      </c>
      <c r="U75" s="175" t="s">
        <v>421</v>
      </c>
      <c r="V75" s="175" t="s">
        <v>422</v>
      </c>
      <c r="W75" s="175" t="s">
        <v>450</v>
      </c>
      <c r="X75" s="175" t="s">
        <v>424</v>
      </c>
      <c r="Y75" s="175" t="s">
        <v>425</v>
      </c>
      <c r="Z75" s="175">
        <v>2</v>
      </c>
      <c r="AA75" s="175" t="s">
        <v>451</v>
      </c>
      <c r="AB75" s="175">
        <v>30</v>
      </c>
      <c r="AC75" s="175">
        <v>3</v>
      </c>
      <c r="AD75" s="175">
        <v>36</v>
      </c>
      <c r="AE75" s="175">
        <v>4</v>
      </c>
      <c r="AF75" s="175">
        <v>72.7</v>
      </c>
      <c r="AG75" s="175">
        <v>16.9</v>
      </c>
      <c r="AH75" s="175">
        <v>3.1</v>
      </c>
      <c r="AI75" s="175">
        <v>19.8</v>
      </c>
      <c r="AJ75" s="175">
        <v>48.8</v>
      </c>
      <c r="AK75" s="175">
        <v>96.4</v>
      </c>
      <c r="AL75" s="175">
        <v>1.96</v>
      </c>
      <c r="AM75" s="175">
        <v>26.9</v>
      </c>
      <c r="AN75" s="175">
        <v>21.7</v>
      </c>
      <c r="AO75" s="175">
        <v>3.22</v>
      </c>
      <c r="AP75" s="175">
        <v>4.19</v>
      </c>
      <c r="AQ75" s="175">
        <v>3.89</v>
      </c>
      <c r="AR75" s="175" t="s">
        <v>608</v>
      </c>
      <c r="AS75" s="175" t="s">
        <v>481</v>
      </c>
      <c r="AT75" s="175" t="s">
        <v>435</v>
      </c>
      <c r="AU75" s="175" t="s">
        <v>482</v>
      </c>
      <c r="AV75" s="175" t="s">
        <v>437</v>
      </c>
      <c r="AW75" s="175" t="s">
        <v>483</v>
      </c>
      <c r="AX75" s="175" t="s">
        <v>482</v>
      </c>
    </row>
    <row r="76" ht="22.5" spans="1:50">
      <c r="A76" s="122"/>
      <c r="B76" s="161"/>
      <c r="C76" s="159" t="s">
        <v>454</v>
      </c>
      <c r="D76" s="160">
        <v>2.97</v>
      </c>
      <c r="E76" s="160">
        <v>2.62</v>
      </c>
      <c r="F76" s="160">
        <v>2.59</v>
      </c>
      <c r="G76" s="160">
        <v>8.18</v>
      </c>
      <c r="H76" s="160">
        <v>2.73</v>
      </c>
      <c r="I76" s="160">
        <v>182</v>
      </c>
      <c r="J76" s="160">
        <v>10.52</v>
      </c>
      <c r="K76" s="160">
        <v>7</v>
      </c>
      <c r="L76" s="174">
        <v>44002</v>
      </c>
      <c r="M76" s="174">
        <v>44009</v>
      </c>
      <c r="N76" s="175">
        <v>1</v>
      </c>
      <c r="O76" s="174">
        <v>44037</v>
      </c>
      <c r="P76" s="174">
        <v>44102</v>
      </c>
      <c r="Q76" s="175">
        <v>101</v>
      </c>
      <c r="R76" s="175" t="s">
        <v>418</v>
      </c>
      <c r="S76" s="175" t="s">
        <v>419</v>
      </c>
      <c r="T76" s="175" t="s">
        <v>420</v>
      </c>
      <c r="U76" s="175" t="s">
        <v>421</v>
      </c>
      <c r="V76" s="175" t="s">
        <v>422</v>
      </c>
      <c r="W76" s="175" t="s">
        <v>450</v>
      </c>
      <c r="X76" s="175" t="s">
        <v>444</v>
      </c>
      <c r="Y76" s="175" t="s">
        <v>425</v>
      </c>
      <c r="Z76" s="175">
        <v>0</v>
      </c>
      <c r="AA76" s="175" t="s">
        <v>421</v>
      </c>
      <c r="AB76" s="175">
        <v>0</v>
      </c>
      <c r="AC76" s="175">
        <v>0</v>
      </c>
      <c r="AD76" s="175">
        <v>0</v>
      </c>
      <c r="AE76" s="175">
        <v>0</v>
      </c>
      <c r="AF76" s="175">
        <v>55.9</v>
      </c>
      <c r="AG76" s="175">
        <v>15.4</v>
      </c>
      <c r="AH76" s="175">
        <v>7.3</v>
      </c>
      <c r="AI76" s="175">
        <v>15.4</v>
      </c>
      <c r="AJ76" s="175">
        <v>50.1</v>
      </c>
      <c r="AK76" s="175">
        <v>100.9</v>
      </c>
      <c r="AL76" s="175">
        <v>2</v>
      </c>
      <c r="AM76" s="175">
        <v>20.5</v>
      </c>
      <c r="AN76" s="175">
        <v>20.3</v>
      </c>
      <c r="AO76" s="175">
        <v>0</v>
      </c>
      <c r="AP76" s="175">
        <v>0</v>
      </c>
      <c r="AQ76" s="175">
        <v>0</v>
      </c>
      <c r="AR76" s="175" t="s">
        <v>445</v>
      </c>
      <c r="AS76" s="175" t="s">
        <v>455</v>
      </c>
      <c r="AT76" s="175" t="s">
        <v>428</v>
      </c>
      <c r="AU76" s="175" t="s">
        <v>429</v>
      </c>
      <c r="AV76" s="175" t="s">
        <v>437</v>
      </c>
      <c r="AW76" s="175" t="s">
        <v>438</v>
      </c>
      <c r="AX76" s="175" t="s">
        <v>429</v>
      </c>
    </row>
    <row r="77" ht="15.75" spans="1:50">
      <c r="A77" s="122"/>
      <c r="B77" s="161"/>
      <c r="C77" s="162" t="s">
        <v>456</v>
      </c>
      <c r="D77" s="160"/>
      <c r="E77" s="160"/>
      <c r="F77" s="160"/>
      <c r="G77" s="160"/>
      <c r="H77" s="160"/>
      <c r="I77" s="176">
        <v>184.06</v>
      </c>
      <c r="J77" s="176">
        <v>5.53</v>
      </c>
      <c r="K77" s="176">
        <v>8</v>
      </c>
      <c r="L77" s="177" t="s">
        <v>457</v>
      </c>
      <c r="M77" s="177" t="s">
        <v>458</v>
      </c>
      <c r="N77" s="177">
        <v>2</v>
      </c>
      <c r="O77" s="177" t="s">
        <v>609</v>
      </c>
      <c r="P77" s="177" t="s">
        <v>610</v>
      </c>
      <c r="Q77" s="177">
        <v>105.2</v>
      </c>
      <c r="R77" s="177" t="s">
        <v>461</v>
      </c>
      <c r="S77" s="177" t="s">
        <v>462</v>
      </c>
      <c r="T77" s="177" t="s">
        <v>463</v>
      </c>
      <c r="U77" s="177" t="s">
        <v>464</v>
      </c>
      <c r="V77" s="177" t="s">
        <v>465</v>
      </c>
      <c r="W77" s="177" t="s">
        <v>466</v>
      </c>
      <c r="X77" s="177" t="s">
        <v>467</v>
      </c>
      <c r="Y77" s="177" t="s">
        <v>468</v>
      </c>
      <c r="Z77" s="177">
        <v>0</v>
      </c>
      <c r="AA77" s="177"/>
      <c r="AB77" s="177">
        <v>0</v>
      </c>
      <c r="AC77" s="177">
        <v>1</v>
      </c>
      <c r="AD77" s="177">
        <v>0</v>
      </c>
      <c r="AE77" s="177">
        <v>1</v>
      </c>
      <c r="AF77" s="177">
        <v>58.42</v>
      </c>
      <c r="AG77" s="177">
        <v>13.92</v>
      </c>
      <c r="AH77" s="177">
        <v>4.38</v>
      </c>
      <c r="AI77" s="177">
        <v>14.7</v>
      </c>
      <c r="AJ77" s="177">
        <v>65.84</v>
      </c>
      <c r="AK77" s="177">
        <v>133.12</v>
      </c>
      <c r="AL77" s="177">
        <v>2.07</v>
      </c>
      <c r="AM77" s="177">
        <v>28.84</v>
      </c>
      <c r="AN77" s="177">
        <v>21.83</v>
      </c>
      <c r="AO77" s="177">
        <v>1.04</v>
      </c>
      <c r="AP77" s="177">
        <v>1.9</v>
      </c>
      <c r="AQ77" s="177">
        <v>0.99</v>
      </c>
      <c r="AR77" s="177" t="s">
        <v>502</v>
      </c>
      <c r="AS77" s="177" t="s">
        <v>611</v>
      </c>
      <c r="AT77" s="177" t="s">
        <v>471</v>
      </c>
      <c r="AU77" s="177" t="s">
        <v>472</v>
      </c>
      <c r="AV77" s="177" t="s">
        <v>473</v>
      </c>
      <c r="AW77" s="177" t="s">
        <v>474</v>
      </c>
      <c r="AX77" s="177" t="s">
        <v>472</v>
      </c>
    </row>
    <row r="78" ht="22.5" spans="1:50">
      <c r="A78" s="163" t="s">
        <v>475</v>
      </c>
      <c r="B78" s="161"/>
      <c r="C78" s="159" t="s">
        <v>417</v>
      </c>
      <c r="D78" s="159">
        <v>2.21</v>
      </c>
      <c r="E78" s="159">
        <v>2.33</v>
      </c>
      <c r="F78" s="159">
        <v>2.31</v>
      </c>
      <c r="G78" s="159">
        <v>6.86</v>
      </c>
      <c r="H78" s="159">
        <v>2.29</v>
      </c>
      <c r="I78" s="159">
        <v>152.35</v>
      </c>
      <c r="J78" s="159">
        <v>-5.57</v>
      </c>
      <c r="K78" s="159">
        <v>10</v>
      </c>
      <c r="L78" s="174">
        <v>44006</v>
      </c>
      <c r="M78" s="174">
        <v>44012</v>
      </c>
      <c r="N78" s="175">
        <v>1</v>
      </c>
      <c r="O78" s="174">
        <v>44043</v>
      </c>
      <c r="P78" s="174">
        <v>44104</v>
      </c>
      <c r="Q78" s="175">
        <v>92</v>
      </c>
      <c r="R78" s="175" t="s">
        <v>418</v>
      </c>
      <c r="S78" s="175" t="s">
        <v>419</v>
      </c>
      <c r="T78" s="175" t="s">
        <v>552</v>
      </c>
      <c r="U78" s="175" t="s">
        <v>421</v>
      </c>
      <c r="V78" s="175" t="s">
        <v>422</v>
      </c>
      <c r="W78" s="175" t="s">
        <v>423</v>
      </c>
      <c r="X78" s="175" t="s">
        <v>424</v>
      </c>
      <c r="Y78" s="175" t="s">
        <v>425</v>
      </c>
      <c r="Z78" s="175">
        <v>2</v>
      </c>
      <c r="AA78" s="175" t="s">
        <v>121</v>
      </c>
      <c r="AB78" s="175" t="s">
        <v>121</v>
      </c>
      <c r="AC78" s="175" t="s">
        <v>121</v>
      </c>
      <c r="AD78" s="175" t="s">
        <v>121</v>
      </c>
      <c r="AE78" s="175" t="s">
        <v>121</v>
      </c>
      <c r="AF78" s="175">
        <v>71.6</v>
      </c>
      <c r="AG78" s="175">
        <v>21.7</v>
      </c>
      <c r="AH78" s="175">
        <v>2.2</v>
      </c>
      <c r="AI78" s="175">
        <v>16</v>
      </c>
      <c r="AJ78" s="175">
        <v>41</v>
      </c>
      <c r="AK78" s="175">
        <v>86.3</v>
      </c>
      <c r="AL78" s="175">
        <v>2.1</v>
      </c>
      <c r="AM78" s="175">
        <v>11.4</v>
      </c>
      <c r="AN78" s="175">
        <v>18.66</v>
      </c>
      <c r="AO78" s="175">
        <v>0</v>
      </c>
      <c r="AP78" s="175">
        <v>0</v>
      </c>
      <c r="AQ78" s="175">
        <v>0.4</v>
      </c>
      <c r="AR78" s="175" t="s">
        <v>612</v>
      </c>
      <c r="AS78" s="175" t="s">
        <v>429</v>
      </c>
      <c r="AT78" s="175" t="s">
        <v>435</v>
      </c>
      <c r="AU78" s="175" t="s">
        <v>562</v>
      </c>
      <c r="AV78" s="175" t="s">
        <v>434</v>
      </c>
      <c r="AW78" s="175" t="s">
        <v>478</v>
      </c>
      <c r="AX78" s="175" t="s">
        <v>429</v>
      </c>
    </row>
    <row r="79" spans="1:50">
      <c r="A79" s="163"/>
      <c r="B79" s="161"/>
      <c r="C79" s="159" t="s">
        <v>431</v>
      </c>
      <c r="D79" s="159">
        <v>1.86</v>
      </c>
      <c r="E79" s="159">
        <v>1.79</v>
      </c>
      <c r="F79" s="159">
        <v>1.96</v>
      </c>
      <c r="G79" s="159">
        <v>5.61</v>
      </c>
      <c r="H79" s="159">
        <v>1.87</v>
      </c>
      <c r="I79" s="159">
        <v>124.67</v>
      </c>
      <c r="J79" s="159">
        <v>-20.71</v>
      </c>
      <c r="K79" s="159">
        <v>13</v>
      </c>
      <c r="L79" s="174">
        <v>44008</v>
      </c>
      <c r="M79" s="174">
        <v>44013</v>
      </c>
      <c r="N79" s="175" t="s">
        <v>447</v>
      </c>
      <c r="O79" s="174">
        <v>44047</v>
      </c>
      <c r="P79" s="174">
        <v>44119</v>
      </c>
      <c r="Q79" s="175">
        <v>106</v>
      </c>
      <c r="R79" s="175" t="s">
        <v>479</v>
      </c>
      <c r="S79" s="175" t="s">
        <v>419</v>
      </c>
      <c r="T79" s="175" t="s">
        <v>420</v>
      </c>
      <c r="U79" s="175" t="s">
        <v>421</v>
      </c>
      <c r="V79" s="175" t="s">
        <v>422</v>
      </c>
      <c r="W79" s="175" t="s">
        <v>423</v>
      </c>
      <c r="X79" s="175"/>
      <c r="Y79" s="175"/>
      <c r="Z79" s="175">
        <v>1</v>
      </c>
      <c r="AA79" s="175" t="s">
        <v>480</v>
      </c>
      <c r="AB79" s="175">
        <v>0</v>
      </c>
      <c r="AC79" s="175">
        <v>0</v>
      </c>
      <c r="AD79" s="175">
        <v>0</v>
      </c>
      <c r="AE79" s="175">
        <v>0</v>
      </c>
      <c r="AF79" s="175">
        <v>48.8</v>
      </c>
      <c r="AG79" s="175">
        <v>9.6</v>
      </c>
      <c r="AH79" s="175">
        <v>3.1</v>
      </c>
      <c r="AI79" s="175">
        <v>14.3</v>
      </c>
      <c r="AJ79" s="175">
        <v>46.4</v>
      </c>
      <c r="AK79" s="175">
        <v>108</v>
      </c>
      <c r="AL79" s="175">
        <v>2.2</v>
      </c>
      <c r="AM79" s="175">
        <v>21.3</v>
      </c>
      <c r="AN79" s="175">
        <v>19.6</v>
      </c>
      <c r="AO79" s="175">
        <v>0</v>
      </c>
      <c r="AP79" s="175">
        <v>0.5</v>
      </c>
      <c r="AQ79" s="175">
        <v>0.5</v>
      </c>
      <c r="AR79" s="175" t="s">
        <v>445</v>
      </c>
      <c r="AS79" s="175" t="s">
        <v>427</v>
      </c>
      <c r="AT79" s="175" t="s">
        <v>435</v>
      </c>
      <c r="AU79" s="175" t="s">
        <v>562</v>
      </c>
      <c r="AV79" s="175" t="s">
        <v>437</v>
      </c>
      <c r="AW79" s="175" t="s">
        <v>478</v>
      </c>
      <c r="AX79" s="175" t="s">
        <v>429</v>
      </c>
    </row>
    <row r="80" spans="1:50">
      <c r="A80" s="163"/>
      <c r="B80" s="161"/>
      <c r="C80" s="159" t="s">
        <v>439</v>
      </c>
      <c r="D80" s="159">
        <v>3.36</v>
      </c>
      <c r="E80" s="159">
        <v>3.24</v>
      </c>
      <c r="F80" s="159">
        <v>3.34</v>
      </c>
      <c r="G80" s="159">
        <v>9.94</v>
      </c>
      <c r="H80" s="159">
        <v>3.31</v>
      </c>
      <c r="I80" s="159">
        <v>221.1</v>
      </c>
      <c r="J80" s="159">
        <v>-1.63</v>
      </c>
      <c r="K80" s="159">
        <v>13</v>
      </c>
      <c r="L80" s="174">
        <v>44003</v>
      </c>
      <c r="M80" s="174">
        <v>44010</v>
      </c>
      <c r="N80" s="175">
        <v>1</v>
      </c>
      <c r="O80" s="174">
        <v>44042</v>
      </c>
      <c r="P80" s="174">
        <v>44105</v>
      </c>
      <c r="Q80" s="175">
        <v>95</v>
      </c>
      <c r="R80" s="175" t="s">
        <v>607</v>
      </c>
      <c r="S80" s="175" t="s">
        <v>419</v>
      </c>
      <c r="T80" s="175" t="s">
        <v>420</v>
      </c>
      <c r="U80" s="175" t="s">
        <v>441</v>
      </c>
      <c r="V80" s="175" t="s">
        <v>442</v>
      </c>
      <c r="W80" s="175" t="s">
        <v>443</v>
      </c>
      <c r="X80" s="175" t="s">
        <v>444</v>
      </c>
      <c r="Y80" s="175" t="s">
        <v>425</v>
      </c>
      <c r="Z80" s="175">
        <v>0</v>
      </c>
      <c r="AA80" s="175"/>
      <c r="AB80" s="175">
        <v>0</v>
      </c>
      <c r="AC80" s="175">
        <v>0</v>
      </c>
      <c r="AD80" s="175">
        <v>0</v>
      </c>
      <c r="AE80" s="175">
        <v>0</v>
      </c>
      <c r="AF80" s="175">
        <v>52.1</v>
      </c>
      <c r="AG80" s="175">
        <v>4</v>
      </c>
      <c r="AH80" s="175">
        <v>1.6</v>
      </c>
      <c r="AI80" s="175">
        <v>11.6</v>
      </c>
      <c r="AJ80" s="175">
        <v>47.8</v>
      </c>
      <c r="AK80" s="175">
        <v>89</v>
      </c>
      <c r="AL80" s="175">
        <v>1.86</v>
      </c>
      <c r="AM80" s="175">
        <v>20.34</v>
      </c>
      <c r="AN80" s="175">
        <v>22.85</v>
      </c>
      <c r="AO80" s="175">
        <v>0</v>
      </c>
      <c r="AP80" s="175">
        <v>0</v>
      </c>
      <c r="AQ80" s="175">
        <v>0</v>
      </c>
      <c r="AR80" s="175" t="s">
        <v>445</v>
      </c>
      <c r="AS80" s="175" t="s">
        <v>477</v>
      </c>
      <c r="AT80" s="175" t="s">
        <v>446</v>
      </c>
      <c r="AU80" s="175" t="s">
        <v>429</v>
      </c>
      <c r="AV80" s="175" t="s">
        <v>447</v>
      </c>
      <c r="AW80" s="175" t="s">
        <v>438</v>
      </c>
      <c r="AX80" s="175" t="s">
        <v>429</v>
      </c>
    </row>
    <row r="81" spans="1:50">
      <c r="A81" s="163"/>
      <c r="B81" s="161"/>
      <c r="C81" s="159" t="s">
        <v>448</v>
      </c>
      <c r="D81" s="159">
        <v>2.58</v>
      </c>
      <c r="E81" s="159">
        <v>2.83</v>
      </c>
      <c r="F81" s="159">
        <v>2.63</v>
      </c>
      <c r="G81" s="159">
        <v>8.04</v>
      </c>
      <c r="H81" s="159">
        <v>2.68</v>
      </c>
      <c r="I81" s="159">
        <v>178.5</v>
      </c>
      <c r="J81" s="159">
        <v>-2.9</v>
      </c>
      <c r="K81" s="159">
        <v>14</v>
      </c>
      <c r="L81" s="174">
        <v>44004</v>
      </c>
      <c r="M81" s="174">
        <v>44009</v>
      </c>
      <c r="N81" s="175" t="s">
        <v>613</v>
      </c>
      <c r="O81" s="174">
        <v>44049</v>
      </c>
      <c r="P81" s="174">
        <v>44111</v>
      </c>
      <c r="Q81" s="175">
        <v>102</v>
      </c>
      <c r="R81" s="175" t="s">
        <v>418</v>
      </c>
      <c r="S81" s="175" t="s">
        <v>419</v>
      </c>
      <c r="T81" s="175" t="s">
        <v>552</v>
      </c>
      <c r="U81" s="175" t="s">
        <v>421</v>
      </c>
      <c r="V81" s="175" t="s">
        <v>422</v>
      </c>
      <c r="W81" s="175" t="s">
        <v>450</v>
      </c>
      <c r="X81" s="175" t="s">
        <v>424</v>
      </c>
      <c r="Y81" s="175" t="s">
        <v>425</v>
      </c>
      <c r="Z81" s="175">
        <v>2</v>
      </c>
      <c r="AA81" s="175" t="s">
        <v>451</v>
      </c>
      <c r="AB81" s="175">
        <v>30</v>
      </c>
      <c r="AC81" s="175">
        <v>2</v>
      </c>
      <c r="AD81" s="175">
        <v>31</v>
      </c>
      <c r="AE81" s="175">
        <v>2</v>
      </c>
      <c r="AF81" s="175">
        <v>74.2</v>
      </c>
      <c r="AG81" s="175">
        <v>13.6</v>
      </c>
      <c r="AH81" s="175">
        <v>2.8</v>
      </c>
      <c r="AI81" s="175">
        <v>19.6</v>
      </c>
      <c r="AJ81" s="175">
        <v>49.6</v>
      </c>
      <c r="AK81" s="175">
        <v>104.2</v>
      </c>
      <c r="AL81" s="175">
        <v>2.1</v>
      </c>
      <c r="AM81" s="175">
        <v>21.6</v>
      </c>
      <c r="AN81" s="175">
        <v>20.8</v>
      </c>
      <c r="AO81" s="175">
        <v>3.6</v>
      </c>
      <c r="AP81" s="175">
        <v>5.4</v>
      </c>
      <c r="AQ81" s="175">
        <v>3.7</v>
      </c>
      <c r="AR81" s="175" t="s">
        <v>592</v>
      </c>
      <c r="AS81" s="175" t="s">
        <v>438</v>
      </c>
      <c r="AT81" s="175" t="s">
        <v>435</v>
      </c>
      <c r="AU81" s="175" t="s">
        <v>562</v>
      </c>
      <c r="AV81" s="175" t="s">
        <v>565</v>
      </c>
      <c r="AW81" s="175" t="s">
        <v>438</v>
      </c>
      <c r="AX81" s="175" t="s">
        <v>482</v>
      </c>
    </row>
    <row r="82" spans="1:50">
      <c r="A82" s="163"/>
      <c r="B82" s="161"/>
      <c r="C82" s="159" t="s">
        <v>454</v>
      </c>
      <c r="D82" s="159">
        <v>3.23</v>
      </c>
      <c r="E82" s="159">
        <v>3.59</v>
      </c>
      <c r="F82" s="159">
        <v>3.53</v>
      </c>
      <c r="G82" s="159">
        <v>10.35</v>
      </c>
      <c r="H82" s="159">
        <v>3.45</v>
      </c>
      <c r="I82" s="159">
        <v>230</v>
      </c>
      <c r="J82" s="159">
        <v>36.36</v>
      </c>
      <c r="K82" s="159">
        <v>6</v>
      </c>
      <c r="L82" s="174">
        <v>43999</v>
      </c>
      <c r="M82" s="174">
        <v>44006</v>
      </c>
      <c r="N82" s="175">
        <v>1</v>
      </c>
      <c r="O82" s="174">
        <v>44034</v>
      </c>
      <c r="P82" s="174">
        <v>44099</v>
      </c>
      <c r="Q82" s="175">
        <v>93</v>
      </c>
      <c r="R82" s="175" t="s">
        <v>418</v>
      </c>
      <c r="S82" s="175" t="s">
        <v>419</v>
      </c>
      <c r="T82" s="175" t="s">
        <v>420</v>
      </c>
      <c r="U82" s="175" t="s">
        <v>421</v>
      </c>
      <c r="V82" s="175" t="s">
        <v>422</v>
      </c>
      <c r="W82" s="175" t="s">
        <v>450</v>
      </c>
      <c r="X82" s="175" t="s">
        <v>444</v>
      </c>
      <c r="Y82" s="175" t="s">
        <v>425</v>
      </c>
      <c r="Z82" s="175">
        <v>0</v>
      </c>
      <c r="AA82" s="175"/>
      <c r="AB82" s="175">
        <v>0</v>
      </c>
      <c r="AC82" s="175">
        <v>0</v>
      </c>
      <c r="AD82" s="175">
        <v>0</v>
      </c>
      <c r="AE82" s="175">
        <v>0</v>
      </c>
      <c r="AF82" s="175">
        <v>53.5</v>
      </c>
      <c r="AG82" s="175">
        <v>16.3</v>
      </c>
      <c r="AH82" s="175">
        <v>4.8</v>
      </c>
      <c r="AI82" s="175">
        <v>15.2</v>
      </c>
      <c r="AJ82" s="175">
        <v>57.2</v>
      </c>
      <c r="AK82" s="175">
        <v>132.7</v>
      </c>
      <c r="AL82" s="175">
        <v>2.32</v>
      </c>
      <c r="AM82" s="175">
        <v>27.4</v>
      </c>
      <c r="AN82" s="175">
        <v>20.8</v>
      </c>
      <c r="AO82" s="175"/>
      <c r="AP82" s="175">
        <v>0.34</v>
      </c>
      <c r="AQ82" s="175">
        <v>0.17</v>
      </c>
      <c r="AR82" s="175" t="s">
        <v>445</v>
      </c>
      <c r="AS82" s="175" t="s">
        <v>429</v>
      </c>
      <c r="AT82" s="175" t="s">
        <v>435</v>
      </c>
      <c r="AU82" s="175" t="s">
        <v>429</v>
      </c>
      <c r="AV82" s="175" t="s">
        <v>437</v>
      </c>
      <c r="AW82" s="175" t="s">
        <v>478</v>
      </c>
      <c r="AX82" s="175" t="s">
        <v>429</v>
      </c>
    </row>
    <row r="83" spans="1:50">
      <c r="A83" s="163"/>
      <c r="B83" s="161"/>
      <c r="C83" s="159" t="s">
        <v>488</v>
      </c>
      <c r="D83" s="159">
        <v>2.73</v>
      </c>
      <c r="E83" s="159">
        <v>2.76</v>
      </c>
      <c r="F83" s="159">
        <v>2.81</v>
      </c>
      <c r="G83" s="159">
        <v>8.29</v>
      </c>
      <c r="H83" s="159">
        <v>2.76</v>
      </c>
      <c r="I83" s="159">
        <v>184.3</v>
      </c>
      <c r="J83" s="159">
        <v>16.4</v>
      </c>
      <c r="K83" s="159">
        <v>4</v>
      </c>
      <c r="L83" s="174">
        <v>44014</v>
      </c>
      <c r="M83" s="174">
        <v>44018</v>
      </c>
      <c r="N83" s="175">
        <v>2</v>
      </c>
      <c r="O83" s="174">
        <v>44051</v>
      </c>
      <c r="P83" s="174">
        <v>44114</v>
      </c>
      <c r="Q83" s="175">
        <v>96</v>
      </c>
      <c r="R83" s="175" t="s">
        <v>418</v>
      </c>
      <c r="S83" s="175" t="s">
        <v>419</v>
      </c>
      <c r="T83" s="175" t="s">
        <v>420</v>
      </c>
      <c r="U83" s="175"/>
      <c r="V83" s="175" t="s">
        <v>422</v>
      </c>
      <c r="W83" s="175" t="s">
        <v>450</v>
      </c>
      <c r="X83" s="175" t="s">
        <v>566</v>
      </c>
      <c r="Y83" s="175" t="s">
        <v>425</v>
      </c>
      <c r="Z83" s="175">
        <v>1</v>
      </c>
      <c r="AA83" s="175"/>
      <c r="AB83" s="175"/>
      <c r="AC83" s="175"/>
      <c r="AD83" s="175"/>
      <c r="AE83" s="175" t="s">
        <v>567</v>
      </c>
      <c r="AF83" s="175">
        <v>71.7</v>
      </c>
      <c r="AG83" s="175">
        <v>14.1</v>
      </c>
      <c r="AH83" s="175">
        <v>2.7</v>
      </c>
      <c r="AI83" s="175">
        <v>17.1</v>
      </c>
      <c r="AJ83" s="175">
        <v>52.2</v>
      </c>
      <c r="AK83" s="175">
        <v>96</v>
      </c>
      <c r="AL83" s="175"/>
      <c r="AM83" s="175">
        <v>24.38</v>
      </c>
      <c r="AN83" s="175">
        <v>25.4</v>
      </c>
      <c r="AO83" s="175">
        <v>0.1</v>
      </c>
      <c r="AP83" s="175">
        <v>0</v>
      </c>
      <c r="AQ83" s="175">
        <v>0.1</v>
      </c>
      <c r="AR83" s="175"/>
      <c r="AS83" s="175"/>
      <c r="AT83" s="175"/>
      <c r="AU83" s="175"/>
      <c r="AV83" s="175"/>
      <c r="AW83" s="175"/>
      <c r="AX83" s="175"/>
    </row>
    <row r="84" spans="1:50">
      <c r="A84" s="163"/>
      <c r="B84" s="161"/>
      <c r="C84" s="159" t="s">
        <v>493</v>
      </c>
      <c r="D84" s="159">
        <v>1.84</v>
      </c>
      <c r="E84" s="159">
        <v>1.94</v>
      </c>
      <c r="F84" s="159">
        <v>1.9</v>
      </c>
      <c r="G84" s="159">
        <v>5.68</v>
      </c>
      <c r="H84" s="159">
        <v>1.89</v>
      </c>
      <c r="I84" s="159">
        <v>126.17</v>
      </c>
      <c r="J84" s="159">
        <v>-26.6</v>
      </c>
      <c r="K84" s="159">
        <v>15</v>
      </c>
      <c r="L84" s="174">
        <v>44009</v>
      </c>
      <c r="M84" s="174">
        <v>44015</v>
      </c>
      <c r="N84" s="175">
        <v>1</v>
      </c>
      <c r="O84" s="174">
        <v>44046</v>
      </c>
      <c r="P84" s="174">
        <v>44108</v>
      </c>
      <c r="Q84" s="175">
        <v>93</v>
      </c>
      <c r="R84" s="175" t="s">
        <v>494</v>
      </c>
      <c r="S84" s="175" t="s">
        <v>419</v>
      </c>
      <c r="T84" s="175" t="s">
        <v>420</v>
      </c>
      <c r="U84" s="175" t="s">
        <v>421</v>
      </c>
      <c r="V84" s="175" t="s">
        <v>442</v>
      </c>
      <c r="W84" s="175" t="s">
        <v>450</v>
      </c>
      <c r="X84" s="175" t="s">
        <v>495</v>
      </c>
      <c r="Y84" s="175" t="s">
        <v>425</v>
      </c>
      <c r="Z84" s="175">
        <v>1</v>
      </c>
      <c r="AA84" s="175"/>
      <c r="AB84" s="175"/>
      <c r="AC84" s="175">
        <v>1</v>
      </c>
      <c r="AD84" s="175"/>
      <c r="AE84" s="175">
        <v>1</v>
      </c>
      <c r="AF84" s="175">
        <v>57</v>
      </c>
      <c r="AG84" s="175">
        <v>23.9</v>
      </c>
      <c r="AH84" s="175">
        <v>2.4</v>
      </c>
      <c r="AI84" s="175">
        <v>15.1</v>
      </c>
      <c r="AJ84" s="175">
        <v>24.2</v>
      </c>
      <c r="AK84" s="175">
        <v>55.5</v>
      </c>
      <c r="AL84" s="175">
        <v>2</v>
      </c>
      <c r="AM84" s="175">
        <v>11.1</v>
      </c>
      <c r="AN84" s="175">
        <v>19.9</v>
      </c>
      <c r="AO84" s="175">
        <v>0.9</v>
      </c>
      <c r="AP84" s="175">
        <v>0</v>
      </c>
      <c r="AQ84" s="175">
        <v>7.13</v>
      </c>
      <c r="AR84" s="175" t="s">
        <v>445</v>
      </c>
      <c r="AS84" s="175" t="s">
        <v>429</v>
      </c>
      <c r="AT84" s="175" t="s">
        <v>435</v>
      </c>
      <c r="AU84" s="175" t="s">
        <v>429</v>
      </c>
      <c r="AV84" s="175" t="s">
        <v>496</v>
      </c>
      <c r="AW84" s="175" t="s">
        <v>427</v>
      </c>
      <c r="AX84" s="175" t="s">
        <v>429</v>
      </c>
    </row>
    <row r="85" ht="15" spans="1:50">
      <c r="A85" s="163"/>
      <c r="B85" s="161"/>
      <c r="C85" s="162" t="s">
        <v>456</v>
      </c>
      <c r="D85" s="162">
        <v>2.54</v>
      </c>
      <c r="E85" s="162">
        <v>2.64</v>
      </c>
      <c r="F85" s="162">
        <v>2.64</v>
      </c>
      <c r="G85" s="162">
        <v>7.82</v>
      </c>
      <c r="H85" s="162">
        <v>2.61</v>
      </c>
      <c r="I85" s="162">
        <v>173.87</v>
      </c>
      <c r="J85" s="162">
        <v>-0.75</v>
      </c>
      <c r="K85" s="162">
        <v>12</v>
      </c>
      <c r="L85" s="177" t="s">
        <v>497</v>
      </c>
      <c r="M85" s="177" t="s">
        <v>498</v>
      </c>
      <c r="N85" s="177">
        <v>1</v>
      </c>
      <c r="O85" s="177" t="s">
        <v>614</v>
      </c>
      <c r="P85" s="177" t="s">
        <v>615</v>
      </c>
      <c r="Q85" s="177">
        <v>97</v>
      </c>
      <c r="R85" s="177" t="s">
        <v>461</v>
      </c>
      <c r="S85" s="177" t="s">
        <v>462</v>
      </c>
      <c r="T85" s="177" t="s">
        <v>463</v>
      </c>
      <c r="U85" s="177" t="s">
        <v>464</v>
      </c>
      <c r="V85" s="177" t="s">
        <v>570</v>
      </c>
      <c r="W85" s="177" t="s">
        <v>466</v>
      </c>
      <c r="X85" s="177" t="s">
        <v>616</v>
      </c>
      <c r="Y85" s="177" t="s">
        <v>468</v>
      </c>
      <c r="Z85" s="177">
        <v>1</v>
      </c>
      <c r="AA85" s="177"/>
      <c r="AB85" s="177"/>
      <c r="AC85" s="177"/>
      <c r="AD85" s="177"/>
      <c r="AE85" s="185"/>
      <c r="AF85" s="177">
        <v>61.27</v>
      </c>
      <c r="AG85" s="177">
        <v>14.74</v>
      </c>
      <c r="AH85" s="177">
        <v>2.8</v>
      </c>
      <c r="AI85" s="177">
        <v>15.56</v>
      </c>
      <c r="AJ85" s="177">
        <v>45.49</v>
      </c>
      <c r="AK85" s="177">
        <v>95.96</v>
      </c>
      <c r="AL85" s="177">
        <v>2.1</v>
      </c>
      <c r="AM85" s="177">
        <v>19.65</v>
      </c>
      <c r="AN85" s="177">
        <v>21.14</v>
      </c>
      <c r="AO85" s="177">
        <v>0.77</v>
      </c>
      <c r="AP85" s="177">
        <v>0.89</v>
      </c>
      <c r="AQ85" s="177">
        <v>1.71</v>
      </c>
      <c r="AR85" s="177" t="s">
        <v>502</v>
      </c>
      <c r="AS85" s="177" t="s">
        <v>470</v>
      </c>
      <c r="AT85" s="177" t="s">
        <v>471</v>
      </c>
      <c r="AU85" s="177" t="s">
        <v>472</v>
      </c>
      <c r="AV85" s="177" t="s">
        <v>571</v>
      </c>
      <c r="AW85" s="177" t="s">
        <v>617</v>
      </c>
      <c r="AX85" s="177" t="s">
        <v>472</v>
      </c>
    </row>
    <row r="86" ht="15" spans="1:50">
      <c r="A86" s="167" t="s">
        <v>505</v>
      </c>
      <c r="B86" s="161"/>
      <c r="C86" s="166" t="s">
        <v>595</v>
      </c>
      <c r="D86" s="166">
        <v>40.66</v>
      </c>
      <c r="E86" s="166">
        <v>41.71</v>
      </c>
      <c r="F86" s="163"/>
      <c r="G86" s="166">
        <v>82.36</v>
      </c>
      <c r="H86" s="166">
        <v>41.18</v>
      </c>
      <c r="I86" s="166">
        <v>183.03</v>
      </c>
      <c r="J86" s="166">
        <v>-3.52</v>
      </c>
      <c r="K86" s="166">
        <v>5</v>
      </c>
      <c r="L86" s="178">
        <v>44009</v>
      </c>
      <c r="M86" s="178">
        <v>44014</v>
      </c>
      <c r="N86" s="179">
        <v>1</v>
      </c>
      <c r="O86" s="178">
        <v>44048</v>
      </c>
      <c r="P86" s="178">
        <v>44112</v>
      </c>
      <c r="Q86" s="179">
        <v>98</v>
      </c>
      <c r="R86" s="181" t="s">
        <v>519</v>
      </c>
      <c r="S86" s="181" t="s">
        <v>507</v>
      </c>
      <c r="T86" s="181" t="s">
        <v>508</v>
      </c>
      <c r="U86" s="181" t="s">
        <v>509</v>
      </c>
      <c r="V86" s="181" t="s">
        <v>510</v>
      </c>
      <c r="W86" s="181" t="s">
        <v>511</v>
      </c>
      <c r="X86" s="181" t="s">
        <v>512</v>
      </c>
      <c r="Y86" s="181" t="s">
        <v>513</v>
      </c>
      <c r="Z86" s="179">
        <v>1</v>
      </c>
      <c r="AA86" s="166"/>
      <c r="AB86" s="166"/>
      <c r="AC86" s="166"/>
      <c r="AD86" s="166"/>
      <c r="AE86" s="166"/>
      <c r="AF86" s="182">
        <v>47.3</v>
      </c>
      <c r="AG86" s="182">
        <v>10.6</v>
      </c>
      <c r="AH86" s="182">
        <v>3.2</v>
      </c>
      <c r="AI86" s="182">
        <v>13.6</v>
      </c>
      <c r="AJ86" s="182">
        <v>32</v>
      </c>
      <c r="AK86" s="182">
        <v>69.6</v>
      </c>
      <c r="AL86" s="182">
        <v>2.18</v>
      </c>
      <c r="AM86" s="182">
        <v>13.31</v>
      </c>
      <c r="AN86" s="182">
        <v>19.89</v>
      </c>
      <c r="AO86" s="182">
        <v>0</v>
      </c>
      <c r="AP86" s="182">
        <v>0.27</v>
      </c>
      <c r="AQ86" s="182">
        <v>0</v>
      </c>
      <c r="AR86" s="181" t="s">
        <v>514</v>
      </c>
      <c r="AS86" s="181" t="s">
        <v>515</v>
      </c>
      <c r="AT86" s="181" t="s">
        <v>506</v>
      </c>
      <c r="AU86" s="181" t="s">
        <v>515</v>
      </c>
      <c r="AV86" s="181" t="s">
        <v>580</v>
      </c>
      <c r="AW86" s="181" t="s">
        <v>535</v>
      </c>
      <c r="AX86" s="181" t="s">
        <v>515</v>
      </c>
    </row>
    <row r="87" ht="15" spans="1:50">
      <c r="A87" s="167"/>
      <c r="B87" s="161"/>
      <c r="C87" s="166" t="s">
        <v>597</v>
      </c>
      <c r="D87" s="166">
        <v>33.58</v>
      </c>
      <c r="E87" s="166">
        <v>40.88</v>
      </c>
      <c r="F87" s="163"/>
      <c r="G87" s="166">
        <v>74.45</v>
      </c>
      <c r="H87" s="166">
        <v>37.23</v>
      </c>
      <c r="I87" s="166">
        <v>165.45</v>
      </c>
      <c r="J87" s="166">
        <v>4.03</v>
      </c>
      <c r="K87" s="166">
        <v>5</v>
      </c>
      <c r="L87" s="178">
        <v>44005</v>
      </c>
      <c r="M87" s="178">
        <v>44010</v>
      </c>
      <c r="N87" s="179">
        <v>1</v>
      </c>
      <c r="O87" s="178">
        <v>44046</v>
      </c>
      <c r="P87" s="178">
        <v>44098</v>
      </c>
      <c r="Q87" s="179">
        <v>88</v>
      </c>
      <c r="R87" s="181" t="s">
        <v>506</v>
      </c>
      <c r="S87" s="181" t="s">
        <v>507</v>
      </c>
      <c r="T87" s="181" t="s">
        <v>508</v>
      </c>
      <c r="U87" s="181" t="s">
        <v>576</v>
      </c>
      <c r="V87" s="181" t="s">
        <v>510</v>
      </c>
      <c r="W87" s="181" t="s">
        <v>511</v>
      </c>
      <c r="X87" s="181" t="s">
        <v>521</v>
      </c>
      <c r="Y87" s="181" t="s">
        <v>513</v>
      </c>
      <c r="Z87" s="179">
        <v>0</v>
      </c>
      <c r="AA87" s="166"/>
      <c r="AB87" s="179">
        <v>0</v>
      </c>
      <c r="AC87" s="179">
        <v>0</v>
      </c>
      <c r="AD87" s="179">
        <v>0</v>
      </c>
      <c r="AE87" s="179">
        <v>0</v>
      </c>
      <c r="AF87" s="182">
        <v>52.3</v>
      </c>
      <c r="AG87" s="182">
        <v>15.6</v>
      </c>
      <c r="AH87" s="182">
        <v>1</v>
      </c>
      <c r="AI87" s="182">
        <v>12</v>
      </c>
      <c r="AJ87" s="182">
        <v>35.6</v>
      </c>
      <c r="AK87" s="182">
        <v>68.6</v>
      </c>
      <c r="AL87" s="182">
        <v>1.93</v>
      </c>
      <c r="AM87" s="182">
        <v>14.04</v>
      </c>
      <c r="AN87" s="182">
        <v>20.47</v>
      </c>
      <c r="AO87" s="182">
        <v>0</v>
      </c>
      <c r="AP87" s="182">
        <v>0</v>
      </c>
      <c r="AQ87" s="182">
        <v>0</v>
      </c>
      <c r="AR87" s="181" t="s">
        <v>514</v>
      </c>
      <c r="AS87" s="181" t="s">
        <v>529</v>
      </c>
      <c r="AT87" s="181" t="s">
        <v>516</v>
      </c>
      <c r="AU87" s="181" t="s">
        <v>515</v>
      </c>
      <c r="AV87" s="181" t="s">
        <v>517</v>
      </c>
      <c r="AW87" s="181" t="s">
        <v>527</v>
      </c>
      <c r="AX87" s="181" t="s">
        <v>515</v>
      </c>
    </row>
    <row r="88" ht="15" spans="1:50">
      <c r="A88" s="167"/>
      <c r="B88" s="161"/>
      <c r="C88" s="166" t="s">
        <v>598</v>
      </c>
      <c r="D88" s="166">
        <v>43.2</v>
      </c>
      <c r="E88" s="166">
        <v>42.8</v>
      </c>
      <c r="F88" s="163"/>
      <c r="G88" s="166">
        <v>86</v>
      </c>
      <c r="H88" s="166">
        <v>43</v>
      </c>
      <c r="I88" s="166">
        <v>190.9</v>
      </c>
      <c r="J88" s="166">
        <v>4.72</v>
      </c>
      <c r="K88" s="166">
        <v>3</v>
      </c>
      <c r="L88" s="178">
        <v>43998</v>
      </c>
      <c r="M88" s="178">
        <v>44004</v>
      </c>
      <c r="N88" s="179">
        <v>2</v>
      </c>
      <c r="O88" s="178">
        <v>44043</v>
      </c>
      <c r="P88" s="178">
        <v>44104</v>
      </c>
      <c r="Q88" s="179">
        <v>100</v>
      </c>
      <c r="R88" s="181" t="s">
        <v>523</v>
      </c>
      <c r="S88" s="181" t="s">
        <v>507</v>
      </c>
      <c r="T88" s="181" t="s">
        <v>508</v>
      </c>
      <c r="U88" s="181" t="s">
        <v>509</v>
      </c>
      <c r="V88" s="181" t="s">
        <v>510</v>
      </c>
      <c r="W88" s="181" t="s">
        <v>618</v>
      </c>
      <c r="X88" s="181" t="s">
        <v>512</v>
      </c>
      <c r="Y88" s="181" t="s">
        <v>513</v>
      </c>
      <c r="Z88" s="179" t="s">
        <v>128</v>
      </c>
      <c r="AA88" s="166"/>
      <c r="AB88" s="166"/>
      <c r="AC88" s="179">
        <v>2</v>
      </c>
      <c r="AD88" s="166"/>
      <c r="AE88" s="179" t="s">
        <v>128</v>
      </c>
      <c r="AF88" s="182">
        <v>62.5</v>
      </c>
      <c r="AG88" s="182">
        <v>15.3</v>
      </c>
      <c r="AH88" s="182">
        <v>3.6</v>
      </c>
      <c r="AI88" s="182">
        <v>15.8</v>
      </c>
      <c r="AJ88" s="182">
        <v>46.8</v>
      </c>
      <c r="AK88" s="182">
        <v>96.8</v>
      </c>
      <c r="AL88" s="182">
        <v>2.1</v>
      </c>
      <c r="AM88" s="182">
        <v>20.5</v>
      </c>
      <c r="AN88" s="182">
        <v>21.8</v>
      </c>
      <c r="AO88" s="182">
        <v>3.4</v>
      </c>
      <c r="AP88" s="182">
        <v>5.2</v>
      </c>
      <c r="AQ88" s="182">
        <v>7.1</v>
      </c>
      <c r="AR88" s="181" t="s">
        <v>514</v>
      </c>
      <c r="AS88" s="181" t="s">
        <v>522</v>
      </c>
      <c r="AT88" s="181" t="s">
        <v>506</v>
      </c>
      <c r="AU88" s="181" t="s">
        <v>599</v>
      </c>
      <c r="AV88" s="181" t="s">
        <v>577</v>
      </c>
      <c r="AW88" s="181" t="s">
        <v>619</v>
      </c>
      <c r="AX88" s="181" t="s">
        <v>515</v>
      </c>
    </row>
    <row r="89" ht="15" spans="1:50">
      <c r="A89" s="167"/>
      <c r="B89" s="161"/>
      <c r="C89" s="166" t="s">
        <v>600</v>
      </c>
      <c r="D89" s="166">
        <v>43.62</v>
      </c>
      <c r="E89" s="166">
        <v>43.23</v>
      </c>
      <c r="F89" s="163"/>
      <c r="G89" s="166">
        <v>86.85</v>
      </c>
      <c r="H89" s="166">
        <v>43.43</v>
      </c>
      <c r="I89" s="166">
        <v>193.02</v>
      </c>
      <c r="J89" s="166">
        <v>5.52</v>
      </c>
      <c r="K89" s="166">
        <v>2</v>
      </c>
      <c r="L89" s="178">
        <v>43999</v>
      </c>
      <c r="M89" s="178">
        <v>44007</v>
      </c>
      <c r="N89" s="179">
        <v>1</v>
      </c>
      <c r="O89" s="178">
        <v>44035</v>
      </c>
      <c r="P89" s="178">
        <v>44110</v>
      </c>
      <c r="Q89" s="179">
        <v>103</v>
      </c>
      <c r="R89" s="181" t="s">
        <v>519</v>
      </c>
      <c r="S89" s="181" t="s">
        <v>507</v>
      </c>
      <c r="T89" s="181" t="s">
        <v>508</v>
      </c>
      <c r="U89" s="181" t="s">
        <v>509</v>
      </c>
      <c r="V89" s="181" t="s">
        <v>510</v>
      </c>
      <c r="W89" s="181" t="s">
        <v>511</v>
      </c>
      <c r="X89" s="181" t="s">
        <v>521</v>
      </c>
      <c r="Y89" s="181" t="s">
        <v>513</v>
      </c>
      <c r="Z89" s="179">
        <v>0</v>
      </c>
      <c r="AA89" s="166"/>
      <c r="AB89" s="179">
        <v>0</v>
      </c>
      <c r="AC89" s="179">
        <v>0</v>
      </c>
      <c r="AD89" s="179">
        <v>0</v>
      </c>
      <c r="AE89" s="179">
        <v>0</v>
      </c>
      <c r="AF89" s="182">
        <v>60.9</v>
      </c>
      <c r="AG89" s="182">
        <v>12.6</v>
      </c>
      <c r="AH89" s="182">
        <v>6.2</v>
      </c>
      <c r="AI89" s="182">
        <v>16.2</v>
      </c>
      <c r="AJ89" s="182">
        <v>32.3</v>
      </c>
      <c r="AK89" s="182">
        <v>75.2</v>
      </c>
      <c r="AL89" s="182">
        <v>2.33</v>
      </c>
      <c r="AM89" s="182">
        <v>16.6</v>
      </c>
      <c r="AN89" s="182">
        <v>22.1</v>
      </c>
      <c r="AO89" s="182">
        <v>0.08</v>
      </c>
      <c r="AP89" s="182">
        <v>0</v>
      </c>
      <c r="AQ89" s="182">
        <v>0.04</v>
      </c>
      <c r="AR89" s="181" t="s">
        <v>514</v>
      </c>
      <c r="AS89" s="181" t="s">
        <v>515</v>
      </c>
      <c r="AT89" s="181" t="s">
        <v>506</v>
      </c>
      <c r="AU89" s="181" t="s">
        <v>515</v>
      </c>
      <c r="AV89" s="181" t="s">
        <v>530</v>
      </c>
      <c r="AW89" s="181" t="s">
        <v>527</v>
      </c>
      <c r="AX89" s="181" t="s">
        <v>515</v>
      </c>
    </row>
    <row r="90" ht="15" spans="1:50">
      <c r="A90" s="167"/>
      <c r="B90" s="161"/>
      <c r="C90" s="166" t="s">
        <v>601</v>
      </c>
      <c r="D90" s="166">
        <v>36.34</v>
      </c>
      <c r="E90" s="166">
        <v>34.99</v>
      </c>
      <c r="F90" s="163"/>
      <c r="G90" s="166">
        <v>71.33</v>
      </c>
      <c r="H90" s="166">
        <v>35.67</v>
      </c>
      <c r="I90" s="166">
        <v>158.52</v>
      </c>
      <c r="J90" s="166">
        <v>12.88</v>
      </c>
      <c r="K90" s="166">
        <v>2</v>
      </c>
      <c r="L90" s="178">
        <v>44010</v>
      </c>
      <c r="M90" s="178">
        <v>44015</v>
      </c>
      <c r="N90" s="179">
        <v>1</v>
      </c>
      <c r="O90" s="178">
        <v>44048</v>
      </c>
      <c r="P90" s="178">
        <v>44101</v>
      </c>
      <c r="Q90" s="179">
        <v>86</v>
      </c>
      <c r="R90" s="181" t="s">
        <v>519</v>
      </c>
      <c r="S90" s="181" t="s">
        <v>507</v>
      </c>
      <c r="T90" s="181" t="s">
        <v>508</v>
      </c>
      <c r="U90" s="181" t="s">
        <v>509</v>
      </c>
      <c r="V90" s="181" t="s">
        <v>510</v>
      </c>
      <c r="W90" s="181" t="s">
        <v>511</v>
      </c>
      <c r="X90" s="181" t="s">
        <v>521</v>
      </c>
      <c r="Y90" s="181" t="s">
        <v>513</v>
      </c>
      <c r="Z90" s="179">
        <v>0</v>
      </c>
      <c r="AA90" s="166"/>
      <c r="AB90" s="166"/>
      <c r="AC90" s="166"/>
      <c r="AD90" s="166"/>
      <c r="AE90" s="179">
        <v>0</v>
      </c>
      <c r="AF90" s="182">
        <v>76.9</v>
      </c>
      <c r="AG90" s="182">
        <v>16.4</v>
      </c>
      <c r="AH90" s="182">
        <v>1.6</v>
      </c>
      <c r="AI90" s="182">
        <v>15</v>
      </c>
      <c r="AJ90" s="182">
        <v>36.7</v>
      </c>
      <c r="AK90" s="182">
        <v>77.2</v>
      </c>
      <c r="AL90" s="182"/>
      <c r="AM90" s="182">
        <v>18.31</v>
      </c>
      <c r="AN90" s="182">
        <v>23.72</v>
      </c>
      <c r="AO90" s="182">
        <v>0.4</v>
      </c>
      <c r="AP90" s="182">
        <v>1.2</v>
      </c>
      <c r="AQ90" s="182">
        <v>0</v>
      </c>
      <c r="AR90" s="182"/>
      <c r="AS90" s="182"/>
      <c r="AT90" s="181" t="s">
        <v>516</v>
      </c>
      <c r="AU90" s="181" t="s">
        <v>515</v>
      </c>
      <c r="AV90" s="181" t="s">
        <v>517</v>
      </c>
      <c r="AW90" s="181" t="s">
        <v>527</v>
      </c>
      <c r="AX90" s="181" t="s">
        <v>515</v>
      </c>
    </row>
    <row r="91" ht="15" spans="1:50">
      <c r="A91" s="167"/>
      <c r="B91" s="161"/>
      <c r="C91" s="166" t="s">
        <v>602</v>
      </c>
      <c r="D91" s="166">
        <v>39.8</v>
      </c>
      <c r="E91" s="166">
        <v>41.2</v>
      </c>
      <c r="F91" s="163"/>
      <c r="G91" s="166">
        <v>81</v>
      </c>
      <c r="H91" s="166">
        <v>40.5</v>
      </c>
      <c r="I91" s="166">
        <v>180</v>
      </c>
      <c r="J91" s="166">
        <v>5.2</v>
      </c>
      <c r="K91" s="166">
        <v>4</v>
      </c>
      <c r="L91" s="178">
        <v>44009</v>
      </c>
      <c r="M91" s="178">
        <v>44016</v>
      </c>
      <c r="N91" s="179">
        <v>1</v>
      </c>
      <c r="O91" s="178">
        <v>44053</v>
      </c>
      <c r="P91" s="178">
        <v>44112</v>
      </c>
      <c r="Q91" s="179">
        <v>96</v>
      </c>
      <c r="R91" s="181" t="s">
        <v>519</v>
      </c>
      <c r="S91" s="181" t="s">
        <v>507</v>
      </c>
      <c r="T91" s="181" t="s">
        <v>508</v>
      </c>
      <c r="U91" s="182"/>
      <c r="V91" s="181" t="s">
        <v>510</v>
      </c>
      <c r="W91" s="181" t="s">
        <v>511</v>
      </c>
      <c r="X91" s="181" t="s">
        <v>534</v>
      </c>
      <c r="Y91" s="181" t="s">
        <v>513</v>
      </c>
      <c r="Z91" s="179">
        <v>1</v>
      </c>
      <c r="AA91" s="166"/>
      <c r="AB91" s="166"/>
      <c r="AC91" s="179">
        <v>0</v>
      </c>
      <c r="AD91" s="166"/>
      <c r="AE91" s="179">
        <v>0</v>
      </c>
      <c r="AF91" s="182">
        <v>60.3</v>
      </c>
      <c r="AG91" s="182">
        <v>14.55</v>
      </c>
      <c r="AH91" s="182">
        <v>2.65</v>
      </c>
      <c r="AI91" s="182">
        <v>14.55</v>
      </c>
      <c r="AJ91" s="182">
        <v>41.7</v>
      </c>
      <c r="AK91" s="182">
        <v>99.85</v>
      </c>
      <c r="AL91" s="182"/>
      <c r="AM91" s="182">
        <v>18</v>
      </c>
      <c r="AN91" s="182">
        <v>21.95</v>
      </c>
      <c r="AO91" s="182"/>
      <c r="AP91" s="182"/>
      <c r="AQ91" s="182"/>
      <c r="AR91" s="182"/>
      <c r="AS91" s="182"/>
      <c r="AT91" s="182"/>
      <c r="AU91" s="181" t="s">
        <v>515</v>
      </c>
      <c r="AV91" s="182"/>
      <c r="AW91" s="181" t="s">
        <v>620</v>
      </c>
      <c r="AX91" s="182"/>
    </row>
    <row r="92" ht="15" spans="1:50">
      <c r="A92" s="167"/>
      <c r="B92" s="161"/>
      <c r="C92" s="166" t="s">
        <v>603</v>
      </c>
      <c r="D92" s="166">
        <v>38.61</v>
      </c>
      <c r="E92" s="166">
        <v>37.92</v>
      </c>
      <c r="F92" s="163"/>
      <c r="G92" s="166">
        <v>76.53</v>
      </c>
      <c r="H92" s="166">
        <v>38.26</v>
      </c>
      <c r="I92" s="166">
        <v>170.07</v>
      </c>
      <c r="J92" s="166">
        <v>18.36</v>
      </c>
      <c r="K92" s="166">
        <v>1</v>
      </c>
      <c r="L92" s="178">
        <v>44001</v>
      </c>
      <c r="M92" s="178">
        <v>44006</v>
      </c>
      <c r="N92" s="179">
        <v>2</v>
      </c>
      <c r="O92" s="178">
        <v>44044</v>
      </c>
      <c r="P92" s="178">
        <v>44100</v>
      </c>
      <c r="Q92" s="179">
        <v>94</v>
      </c>
      <c r="R92" s="181" t="s">
        <v>519</v>
      </c>
      <c r="S92" s="181" t="s">
        <v>507</v>
      </c>
      <c r="T92" s="182"/>
      <c r="U92" s="182"/>
      <c r="V92" s="182"/>
      <c r="W92" s="182"/>
      <c r="X92" s="182"/>
      <c r="Y92" s="182"/>
      <c r="Z92" s="179">
        <v>0</v>
      </c>
      <c r="AA92" s="166"/>
      <c r="AB92" s="166"/>
      <c r="AC92" s="166"/>
      <c r="AD92" s="166"/>
      <c r="AE92" s="179">
        <v>0</v>
      </c>
      <c r="AF92" s="182">
        <v>80.4</v>
      </c>
      <c r="AG92" s="182">
        <v>17.2</v>
      </c>
      <c r="AH92" s="182">
        <v>2.2</v>
      </c>
      <c r="AI92" s="182">
        <v>14.8</v>
      </c>
      <c r="AJ92" s="182">
        <v>35.9</v>
      </c>
      <c r="AK92" s="182">
        <v>84.5</v>
      </c>
      <c r="AL92" s="182"/>
      <c r="AM92" s="182">
        <v>19.13</v>
      </c>
      <c r="AN92" s="182">
        <v>25.28</v>
      </c>
      <c r="AO92" s="182">
        <v>0.1</v>
      </c>
      <c r="AP92" s="182">
        <v>0.9</v>
      </c>
      <c r="AQ92" s="182">
        <v>0</v>
      </c>
      <c r="AR92" s="182"/>
      <c r="AS92" s="182"/>
      <c r="AT92" s="182"/>
      <c r="AU92" s="182"/>
      <c r="AV92" s="182"/>
      <c r="AW92" s="182"/>
      <c r="AX92" s="182"/>
    </row>
    <row r="93" ht="15" spans="1:50">
      <c r="A93" s="168"/>
      <c r="B93" s="169"/>
      <c r="C93" s="171" t="s">
        <v>604</v>
      </c>
      <c r="D93" s="171">
        <v>39.4</v>
      </c>
      <c r="E93" s="171">
        <v>40.39</v>
      </c>
      <c r="F93" s="163"/>
      <c r="G93" s="171">
        <v>79.79</v>
      </c>
      <c r="H93" s="171">
        <v>39.9</v>
      </c>
      <c r="I93" s="171">
        <v>177.28</v>
      </c>
      <c r="J93" s="171">
        <v>6.14</v>
      </c>
      <c r="K93" s="171">
        <v>4</v>
      </c>
      <c r="L93" s="195"/>
      <c r="M93" s="195"/>
      <c r="N93" s="180"/>
      <c r="O93" s="195"/>
      <c r="P93" s="195"/>
      <c r="Q93" s="180">
        <v>95</v>
      </c>
      <c r="R93" s="186" t="s">
        <v>537</v>
      </c>
      <c r="S93" s="186" t="s">
        <v>538</v>
      </c>
      <c r="T93" s="186" t="s">
        <v>539</v>
      </c>
      <c r="U93" s="186" t="s">
        <v>540</v>
      </c>
      <c r="V93" s="186" t="s">
        <v>541</v>
      </c>
      <c r="W93" s="186" t="s">
        <v>542</v>
      </c>
      <c r="X93" s="186" t="s">
        <v>543</v>
      </c>
      <c r="Y93" s="186" t="s">
        <v>544</v>
      </c>
      <c r="Z93" s="180">
        <v>1</v>
      </c>
      <c r="AA93" s="171"/>
      <c r="AB93" s="171"/>
      <c r="AC93" s="171"/>
      <c r="AD93" s="171"/>
      <c r="AE93" s="185"/>
      <c r="AF93" s="183">
        <v>62.94</v>
      </c>
      <c r="AG93" s="183">
        <v>14.61</v>
      </c>
      <c r="AH93" s="183">
        <v>2.92</v>
      </c>
      <c r="AI93" s="183">
        <v>14.56</v>
      </c>
      <c r="AJ93" s="183">
        <v>37.29</v>
      </c>
      <c r="AK93" s="183">
        <v>81.68</v>
      </c>
      <c r="AL93" s="183">
        <v>2.14</v>
      </c>
      <c r="AM93" s="183">
        <v>17.13</v>
      </c>
      <c r="AN93" s="183">
        <v>22.17</v>
      </c>
      <c r="AO93" s="183">
        <v>0.66</v>
      </c>
      <c r="AP93" s="183">
        <v>1.26</v>
      </c>
      <c r="AQ93" s="183">
        <v>1.19</v>
      </c>
      <c r="AR93" s="186" t="s">
        <v>545</v>
      </c>
      <c r="AS93" s="186" t="s">
        <v>546</v>
      </c>
      <c r="AT93" s="186" t="s">
        <v>621</v>
      </c>
      <c r="AU93" s="186" t="s">
        <v>548</v>
      </c>
      <c r="AV93" s="186" t="s">
        <v>549</v>
      </c>
      <c r="AW93" s="186" t="s">
        <v>550</v>
      </c>
      <c r="AX93" s="186" t="s">
        <v>548</v>
      </c>
    </row>
    <row r="94" ht="15" spans="1:50">
      <c r="A94" s="122" t="s">
        <v>622</v>
      </c>
      <c r="B94" s="187" t="s">
        <v>623</v>
      </c>
      <c r="C94" s="188" t="s">
        <v>624</v>
      </c>
      <c r="D94" s="188">
        <v>3.18</v>
      </c>
      <c r="E94" s="188">
        <v>3.34</v>
      </c>
      <c r="F94" s="188">
        <v>3.23</v>
      </c>
      <c r="G94" s="188">
        <v>9.75</v>
      </c>
      <c r="H94" s="188">
        <v>3.25</v>
      </c>
      <c r="I94" s="188">
        <v>225.71</v>
      </c>
      <c r="J94" s="188">
        <v>18.04</v>
      </c>
      <c r="K94" s="188">
        <v>1</v>
      </c>
      <c r="L94" s="174">
        <v>43995</v>
      </c>
      <c r="M94" s="174">
        <v>44001</v>
      </c>
      <c r="N94" s="175" t="s">
        <v>447</v>
      </c>
      <c r="O94" s="174">
        <v>44040</v>
      </c>
      <c r="P94" s="174">
        <v>44108</v>
      </c>
      <c r="Q94" s="175">
        <v>113</v>
      </c>
      <c r="R94" s="175" t="s">
        <v>418</v>
      </c>
      <c r="S94" s="175" t="s">
        <v>476</v>
      </c>
      <c r="T94" s="175" t="s">
        <v>420</v>
      </c>
      <c r="U94" s="175"/>
      <c r="V94" s="175" t="s">
        <v>442</v>
      </c>
      <c r="W94" s="175" t="s">
        <v>450</v>
      </c>
      <c r="X94" s="175" t="s">
        <v>444</v>
      </c>
      <c r="Y94" s="175" t="s">
        <v>625</v>
      </c>
      <c r="Z94" s="175">
        <v>0</v>
      </c>
      <c r="AA94" s="175"/>
      <c r="AB94" s="175"/>
      <c r="AC94" s="175">
        <v>0</v>
      </c>
      <c r="AD94" s="175"/>
      <c r="AE94" s="175">
        <v>0</v>
      </c>
      <c r="AF94" s="175">
        <v>100.1</v>
      </c>
      <c r="AG94" s="175">
        <v>18.3</v>
      </c>
      <c r="AH94" s="175">
        <v>2.1</v>
      </c>
      <c r="AI94" s="175">
        <v>18</v>
      </c>
      <c r="AJ94" s="175">
        <v>62.1</v>
      </c>
      <c r="AK94" s="175">
        <v>136</v>
      </c>
      <c r="AL94" s="175">
        <v>2.2</v>
      </c>
      <c r="AM94" s="175">
        <v>22.94</v>
      </c>
      <c r="AN94" s="175">
        <v>16.19</v>
      </c>
      <c r="AO94" s="175">
        <v>0</v>
      </c>
      <c r="AP94" s="175">
        <v>2.72</v>
      </c>
      <c r="AQ94" s="175">
        <v>0.22</v>
      </c>
      <c r="AR94" s="175" t="s">
        <v>445</v>
      </c>
      <c r="AS94" s="175" t="s">
        <v>477</v>
      </c>
      <c r="AT94" s="175" t="s">
        <v>446</v>
      </c>
      <c r="AU94" s="175" t="s">
        <v>429</v>
      </c>
      <c r="AV94" s="175" t="s">
        <v>430</v>
      </c>
      <c r="AW94" s="175" t="s">
        <v>427</v>
      </c>
      <c r="AX94" s="175" t="s">
        <v>429</v>
      </c>
    </row>
    <row r="95" ht="15" spans="1:50">
      <c r="A95" s="122"/>
      <c r="B95" s="189"/>
      <c r="C95" s="188" t="s">
        <v>626</v>
      </c>
      <c r="D95" s="188">
        <v>2.95</v>
      </c>
      <c r="E95" s="188">
        <v>3.01</v>
      </c>
      <c r="F95" s="188">
        <v>3.04</v>
      </c>
      <c r="G95" s="188">
        <v>9</v>
      </c>
      <c r="H95" s="188">
        <v>3</v>
      </c>
      <c r="I95" s="188">
        <v>208.34</v>
      </c>
      <c r="J95" s="188">
        <v>2.74</v>
      </c>
      <c r="K95" s="188">
        <v>6</v>
      </c>
      <c r="L95" s="174">
        <v>44007</v>
      </c>
      <c r="M95" s="174">
        <v>44012</v>
      </c>
      <c r="N95" s="175"/>
      <c r="O95" s="174">
        <v>44053</v>
      </c>
      <c r="P95" s="174">
        <v>44118</v>
      </c>
      <c r="Q95" s="175">
        <v>111</v>
      </c>
      <c r="R95" s="175" t="s">
        <v>418</v>
      </c>
      <c r="S95" s="175" t="s">
        <v>476</v>
      </c>
      <c r="T95" s="175" t="s">
        <v>420</v>
      </c>
      <c r="U95" s="175"/>
      <c r="V95" s="175" t="s">
        <v>442</v>
      </c>
      <c r="W95" s="175" t="s">
        <v>489</v>
      </c>
      <c r="X95" s="175" t="s">
        <v>627</v>
      </c>
      <c r="Y95" s="175" t="s">
        <v>625</v>
      </c>
      <c r="Z95" s="175">
        <v>0</v>
      </c>
      <c r="AA95" s="175"/>
      <c r="AB95" s="175"/>
      <c r="AC95" s="175" t="s">
        <v>121</v>
      </c>
      <c r="AD95" s="175"/>
      <c r="AE95" s="175">
        <v>1</v>
      </c>
      <c r="AF95" s="175">
        <v>78.3</v>
      </c>
      <c r="AG95" s="175">
        <v>15.1</v>
      </c>
      <c r="AH95" s="175">
        <v>2.1</v>
      </c>
      <c r="AI95" s="175">
        <v>15.9</v>
      </c>
      <c r="AJ95" s="175">
        <v>52.7</v>
      </c>
      <c r="AK95" s="175">
        <v>105.3</v>
      </c>
      <c r="AL95" s="175">
        <v>2</v>
      </c>
      <c r="AM95" s="175">
        <v>18.32</v>
      </c>
      <c r="AN95" s="175">
        <v>17.3</v>
      </c>
      <c r="AO95" s="175"/>
      <c r="AP95" s="175"/>
      <c r="AQ95" s="175"/>
      <c r="AR95" s="175" t="s">
        <v>445</v>
      </c>
      <c r="AS95" s="175" t="s">
        <v>438</v>
      </c>
      <c r="AT95" s="175" t="s">
        <v>446</v>
      </c>
      <c r="AU95" s="175" t="s">
        <v>429</v>
      </c>
      <c r="AV95" s="175" t="s">
        <v>430</v>
      </c>
      <c r="AW95" s="175" t="s">
        <v>478</v>
      </c>
      <c r="AX95" s="175" t="s">
        <v>429</v>
      </c>
    </row>
    <row r="96" ht="15" spans="1:50">
      <c r="A96" s="122"/>
      <c r="B96" s="189"/>
      <c r="C96" s="188" t="s">
        <v>628</v>
      </c>
      <c r="D96" s="190">
        <v>3.22</v>
      </c>
      <c r="E96" s="190">
        <v>2.85</v>
      </c>
      <c r="F96" s="190">
        <v>3.01</v>
      </c>
      <c r="G96" s="190">
        <v>9.08</v>
      </c>
      <c r="H96" s="190">
        <v>3.03</v>
      </c>
      <c r="I96" s="190">
        <v>210.2</v>
      </c>
      <c r="J96" s="190">
        <v>5.95</v>
      </c>
      <c r="K96" s="190">
        <v>6</v>
      </c>
      <c r="L96" s="196">
        <v>44012</v>
      </c>
      <c r="M96" s="196">
        <v>44016</v>
      </c>
      <c r="N96" s="197" t="s">
        <v>447</v>
      </c>
      <c r="O96" s="196">
        <v>44051</v>
      </c>
      <c r="P96" s="196">
        <v>44115</v>
      </c>
      <c r="Q96" s="197">
        <v>103</v>
      </c>
      <c r="R96" s="197" t="s">
        <v>435</v>
      </c>
      <c r="S96" s="197" t="s">
        <v>476</v>
      </c>
      <c r="T96" s="197" t="s">
        <v>420</v>
      </c>
      <c r="U96" s="197"/>
      <c r="V96" s="197" t="s">
        <v>442</v>
      </c>
      <c r="W96" s="197" t="s">
        <v>489</v>
      </c>
      <c r="X96" s="197" t="s">
        <v>444</v>
      </c>
      <c r="Y96" s="197" t="s">
        <v>625</v>
      </c>
      <c r="Z96" s="197" t="s">
        <v>121</v>
      </c>
      <c r="AA96" s="197" t="s">
        <v>121</v>
      </c>
      <c r="AB96" s="197" t="s">
        <v>121</v>
      </c>
      <c r="AC96" s="197" t="s">
        <v>121</v>
      </c>
      <c r="AD96" s="197" t="s">
        <v>121</v>
      </c>
      <c r="AE96" s="197" t="s">
        <v>121</v>
      </c>
      <c r="AF96" s="197">
        <v>77.1</v>
      </c>
      <c r="AG96" s="197">
        <v>14.1</v>
      </c>
      <c r="AH96" s="197">
        <v>2</v>
      </c>
      <c r="AI96" s="197">
        <v>15.8</v>
      </c>
      <c r="AJ96" s="197">
        <v>52.7</v>
      </c>
      <c r="AK96" s="197">
        <v>102.3</v>
      </c>
      <c r="AL96" s="197">
        <v>1.9</v>
      </c>
      <c r="AM96" s="197">
        <v>17.32</v>
      </c>
      <c r="AN96" s="197">
        <v>17</v>
      </c>
      <c r="AO96" s="197" t="s">
        <v>121</v>
      </c>
      <c r="AP96" s="197">
        <v>4</v>
      </c>
      <c r="AQ96" s="197">
        <v>0</v>
      </c>
      <c r="AR96" s="197" t="s">
        <v>445</v>
      </c>
      <c r="AS96" s="197" t="s">
        <v>481</v>
      </c>
      <c r="AT96" s="197" t="s">
        <v>435</v>
      </c>
      <c r="AU96" s="197" t="s">
        <v>429</v>
      </c>
      <c r="AV96" s="197" t="s">
        <v>447</v>
      </c>
      <c r="AW96" s="197" t="s">
        <v>478</v>
      </c>
      <c r="AX96" s="197" t="s">
        <v>429</v>
      </c>
    </row>
    <row r="97" ht="15" spans="1:50">
      <c r="A97" s="122"/>
      <c r="B97" s="189"/>
      <c r="C97" s="188" t="s">
        <v>629</v>
      </c>
      <c r="D97" s="188">
        <v>2.34</v>
      </c>
      <c r="E97" s="188">
        <v>2.28</v>
      </c>
      <c r="F97" s="188">
        <v>2.18</v>
      </c>
      <c r="G97" s="188">
        <v>6.8</v>
      </c>
      <c r="H97" s="188">
        <v>2.27</v>
      </c>
      <c r="I97" s="188">
        <v>157.72</v>
      </c>
      <c r="J97" s="188">
        <v>-1.73</v>
      </c>
      <c r="K97" s="188">
        <v>9</v>
      </c>
      <c r="L97" s="174">
        <v>44015</v>
      </c>
      <c r="M97" s="174">
        <v>44020</v>
      </c>
      <c r="N97" s="175" t="s">
        <v>424</v>
      </c>
      <c r="O97" s="174">
        <v>44054</v>
      </c>
      <c r="P97" s="174">
        <v>44122</v>
      </c>
      <c r="Q97" s="175">
        <v>107</v>
      </c>
      <c r="R97" s="175" t="s">
        <v>418</v>
      </c>
      <c r="S97" s="175" t="s">
        <v>476</v>
      </c>
      <c r="T97" s="175" t="s">
        <v>420</v>
      </c>
      <c r="U97" s="175"/>
      <c r="V97" s="175" t="s">
        <v>442</v>
      </c>
      <c r="W97" s="175" t="s">
        <v>450</v>
      </c>
      <c r="X97" s="175" t="s">
        <v>424</v>
      </c>
      <c r="Y97" s="175" t="s">
        <v>625</v>
      </c>
      <c r="Z97" s="175">
        <v>0</v>
      </c>
      <c r="AA97" s="175"/>
      <c r="AB97" s="175">
        <v>0</v>
      </c>
      <c r="AC97" s="175"/>
      <c r="AD97" s="175">
        <v>0</v>
      </c>
      <c r="AE97" s="175"/>
      <c r="AF97" s="175">
        <v>78.8</v>
      </c>
      <c r="AG97" s="175">
        <v>11.2</v>
      </c>
      <c r="AH97" s="175">
        <v>2</v>
      </c>
      <c r="AI97" s="175">
        <v>18.8</v>
      </c>
      <c r="AJ97" s="175">
        <v>34.4</v>
      </c>
      <c r="AK97" s="175">
        <v>74.3</v>
      </c>
      <c r="AL97" s="175">
        <v>2.2</v>
      </c>
      <c r="AM97" s="175">
        <v>12.6</v>
      </c>
      <c r="AN97" s="175">
        <v>16.98</v>
      </c>
      <c r="AO97" s="175"/>
      <c r="AP97" s="175"/>
      <c r="AQ97" s="175"/>
      <c r="AR97" s="175" t="s">
        <v>445</v>
      </c>
      <c r="AS97" s="175"/>
      <c r="AT97" s="175" t="s">
        <v>446</v>
      </c>
      <c r="AU97" s="175" t="s">
        <v>429</v>
      </c>
      <c r="AV97" s="175" t="s">
        <v>442</v>
      </c>
      <c r="AW97" s="175" t="s">
        <v>438</v>
      </c>
      <c r="AX97" s="175" t="s">
        <v>429</v>
      </c>
    </row>
    <row r="98" ht="15" spans="1:50">
      <c r="A98" s="122"/>
      <c r="B98" s="189"/>
      <c r="C98" s="188" t="s">
        <v>630</v>
      </c>
      <c r="D98" s="188">
        <v>3.21</v>
      </c>
      <c r="E98" s="188">
        <v>3.69</v>
      </c>
      <c r="F98" s="188">
        <v>3.32</v>
      </c>
      <c r="G98" s="188">
        <v>10.22</v>
      </c>
      <c r="H98" s="188">
        <v>3.41</v>
      </c>
      <c r="I98" s="188">
        <v>236.82</v>
      </c>
      <c r="J98" s="188">
        <v>14.81</v>
      </c>
      <c r="K98" s="188">
        <v>2</v>
      </c>
      <c r="L98" s="198">
        <v>44012</v>
      </c>
      <c r="M98" s="198">
        <v>44016</v>
      </c>
      <c r="N98" s="199">
        <v>1</v>
      </c>
      <c r="O98" s="198">
        <v>44052</v>
      </c>
      <c r="P98" s="198">
        <v>44120</v>
      </c>
      <c r="Q98" s="199">
        <v>108</v>
      </c>
      <c r="R98" s="199" t="s">
        <v>418</v>
      </c>
      <c r="S98" s="199" t="s">
        <v>476</v>
      </c>
      <c r="T98" s="199" t="s">
        <v>420</v>
      </c>
      <c r="U98" s="199"/>
      <c r="V98" s="199" t="s">
        <v>442</v>
      </c>
      <c r="W98" s="199" t="s">
        <v>450</v>
      </c>
      <c r="X98" s="199" t="s">
        <v>627</v>
      </c>
      <c r="Y98" s="175" t="s">
        <v>625</v>
      </c>
      <c r="Z98" s="199">
        <v>0</v>
      </c>
      <c r="AA98" s="199" t="s">
        <v>209</v>
      </c>
      <c r="AB98" s="199">
        <v>0</v>
      </c>
      <c r="AC98" s="199" t="s">
        <v>209</v>
      </c>
      <c r="AD98" s="199">
        <v>0</v>
      </c>
      <c r="AE98" s="199" t="s">
        <v>209</v>
      </c>
      <c r="AF98" s="175">
        <v>71.2</v>
      </c>
      <c r="AG98" s="175">
        <v>21</v>
      </c>
      <c r="AH98" s="175">
        <v>1.8</v>
      </c>
      <c r="AI98" s="175">
        <v>16.7</v>
      </c>
      <c r="AJ98" s="175">
        <v>56.4</v>
      </c>
      <c r="AK98" s="175">
        <v>107.3</v>
      </c>
      <c r="AL98" s="175">
        <v>1.9</v>
      </c>
      <c r="AM98" s="175">
        <v>15.94</v>
      </c>
      <c r="AN98" s="175">
        <v>14.88</v>
      </c>
      <c r="AO98" s="175"/>
      <c r="AP98" s="175"/>
      <c r="AQ98" s="175"/>
      <c r="AR98" s="175"/>
      <c r="AS98" s="175"/>
      <c r="AT98" s="175"/>
      <c r="AU98" s="175"/>
      <c r="AV98" s="175"/>
      <c r="AW98" s="175"/>
      <c r="AX98" s="175"/>
    </row>
    <row r="99" ht="15" spans="1:50">
      <c r="A99" s="122"/>
      <c r="B99" s="189"/>
      <c r="C99" s="188" t="s">
        <v>631</v>
      </c>
      <c r="D99" s="188">
        <v>2.56</v>
      </c>
      <c r="E99" s="188">
        <v>2.56</v>
      </c>
      <c r="F99" s="188">
        <v>2.65</v>
      </c>
      <c r="G99" s="188">
        <v>7.77</v>
      </c>
      <c r="H99" s="188">
        <v>2.59</v>
      </c>
      <c r="I99" s="188">
        <v>179.93</v>
      </c>
      <c r="J99" s="188">
        <v>5.63</v>
      </c>
      <c r="K99" s="188">
        <v>6</v>
      </c>
      <c r="L99" s="174">
        <v>43998</v>
      </c>
      <c r="M99" s="174">
        <v>44003</v>
      </c>
      <c r="N99" s="175" t="s">
        <v>447</v>
      </c>
      <c r="O99" s="174">
        <v>44040</v>
      </c>
      <c r="P99" s="174">
        <v>44111</v>
      </c>
      <c r="Q99" s="175">
        <v>113</v>
      </c>
      <c r="R99" s="175" t="s">
        <v>418</v>
      </c>
      <c r="S99" s="175" t="s">
        <v>476</v>
      </c>
      <c r="T99" s="175" t="s">
        <v>420</v>
      </c>
      <c r="U99" s="175"/>
      <c r="V99" s="175" t="s">
        <v>442</v>
      </c>
      <c r="W99" s="175" t="s">
        <v>450</v>
      </c>
      <c r="X99" s="175" t="s">
        <v>627</v>
      </c>
      <c r="Y99" s="175" t="s">
        <v>625</v>
      </c>
      <c r="Z99" s="175">
        <v>0</v>
      </c>
      <c r="AA99" s="175" t="s">
        <v>632</v>
      </c>
      <c r="AB99" s="175"/>
      <c r="AC99" s="175">
        <v>0</v>
      </c>
      <c r="AD99" s="175"/>
      <c r="AE99" s="175">
        <v>2</v>
      </c>
      <c r="AF99" s="175">
        <v>67.5</v>
      </c>
      <c r="AG99" s="175">
        <v>13.9</v>
      </c>
      <c r="AH99" s="175">
        <v>2.9</v>
      </c>
      <c r="AI99" s="175">
        <v>16.5</v>
      </c>
      <c r="AJ99" s="175">
        <v>61.2</v>
      </c>
      <c r="AK99" s="175">
        <v>108.3</v>
      </c>
      <c r="AL99" s="175">
        <v>1.8</v>
      </c>
      <c r="AM99" s="175">
        <v>15</v>
      </c>
      <c r="AN99" s="175">
        <v>14.9</v>
      </c>
      <c r="AO99" s="175">
        <v>2</v>
      </c>
      <c r="AP99" s="175">
        <v>3.2</v>
      </c>
      <c r="AQ99" s="175">
        <v>4.6</v>
      </c>
      <c r="AR99" s="175" t="s">
        <v>426</v>
      </c>
      <c r="AS99" s="175" t="s">
        <v>427</v>
      </c>
      <c r="AT99" s="175" t="s">
        <v>633</v>
      </c>
      <c r="AU99" s="175" t="s">
        <v>429</v>
      </c>
      <c r="AV99" s="175" t="s">
        <v>434</v>
      </c>
      <c r="AW99" s="175" t="s">
        <v>429</v>
      </c>
      <c r="AX99" s="175" t="s">
        <v>429</v>
      </c>
    </row>
    <row r="100" ht="14.25" spans="1:50">
      <c r="A100" s="122"/>
      <c r="B100" s="189"/>
      <c r="C100" s="191" t="s">
        <v>634</v>
      </c>
      <c r="D100" s="191">
        <v>2.91</v>
      </c>
      <c r="E100" s="191">
        <v>2.96</v>
      </c>
      <c r="F100" s="191">
        <v>2.91</v>
      </c>
      <c r="G100" s="191">
        <v>8.77</v>
      </c>
      <c r="H100" s="191">
        <v>2.92</v>
      </c>
      <c r="I100" s="191">
        <v>203.02</v>
      </c>
      <c r="J100" s="191">
        <v>7.83</v>
      </c>
      <c r="K100" s="191">
        <v>3</v>
      </c>
      <c r="L100" s="177" t="s">
        <v>635</v>
      </c>
      <c r="M100" s="177" t="s">
        <v>636</v>
      </c>
      <c r="N100" s="177" t="s">
        <v>504</v>
      </c>
      <c r="O100" s="177" t="s">
        <v>637</v>
      </c>
      <c r="P100" s="177" t="s">
        <v>638</v>
      </c>
      <c r="Q100" s="177">
        <v>110</v>
      </c>
      <c r="R100" s="177" t="s">
        <v>461</v>
      </c>
      <c r="S100" s="177" t="s">
        <v>501</v>
      </c>
      <c r="T100" s="177" t="s">
        <v>463</v>
      </c>
      <c r="U100" s="177"/>
      <c r="V100" s="177" t="s">
        <v>570</v>
      </c>
      <c r="W100" s="177" t="s">
        <v>466</v>
      </c>
      <c r="X100" s="177" t="s">
        <v>467</v>
      </c>
      <c r="Y100" s="177" t="s">
        <v>639</v>
      </c>
      <c r="Z100" s="177">
        <v>0</v>
      </c>
      <c r="AA100" s="177"/>
      <c r="AB100" s="177"/>
      <c r="AC100" s="177">
        <v>0</v>
      </c>
      <c r="AD100" s="177"/>
      <c r="AE100" s="177" t="s">
        <v>276</v>
      </c>
      <c r="AF100" s="177">
        <v>78.8</v>
      </c>
      <c r="AG100" s="177">
        <v>15.6</v>
      </c>
      <c r="AH100" s="177">
        <v>2.2</v>
      </c>
      <c r="AI100" s="177">
        <v>17</v>
      </c>
      <c r="AJ100" s="177">
        <v>53.3</v>
      </c>
      <c r="AK100" s="177">
        <v>105.6</v>
      </c>
      <c r="AL100" s="177">
        <v>2</v>
      </c>
      <c r="AM100" s="177">
        <v>17.02</v>
      </c>
      <c r="AN100" s="177">
        <v>16.21</v>
      </c>
      <c r="AO100" s="177">
        <v>1</v>
      </c>
      <c r="AP100" s="177">
        <v>3.31</v>
      </c>
      <c r="AQ100" s="177">
        <v>1.61</v>
      </c>
      <c r="AR100" s="177" t="s">
        <v>502</v>
      </c>
      <c r="AS100" s="177" t="s">
        <v>503</v>
      </c>
      <c r="AT100" s="177" t="s">
        <v>591</v>
      </c>
      <c r="AU100" s="177" t="s">
        <v>472</v>
      </c>
      <c r="AV100" s="202" t="s">
        <v>571</v>
      </c>
      <c r="AW100" s="177" t="s">
        <v>617</v>
      </c>
      <c r="AX100" s="177" t="s">
        <v>472</v>
      </c>
    </row>
    <row r="101" ht="15.75" spans="1:50">
      <c r="A101" s="163" t="s">
        <v>640</v>
      </c>
      <c r="B101" s="189"/>
      <c r="C101" s="188" t="s">
        <v>624</v>
      </c>
      <c r="D101" s="192">
        <v>2.69</v>
      </c>
      <c r="E101" s="192">
        <v>2.59</v>
      </c>
      <c r="F101" s="192">
        <v>2.75</v>
      </c>
      <c r="G101" s="192">
        <v>8.03</v>
      </c>
      <c r="H101" s="192">
        <v>2.68</v>
      </c>
      <c r="I101" s="192">
        <v>185.89</v>
      </c>
      <c r="J101" s="192">
        <v>10.61</v>
      </c>
      <c r="K101" s="192">
        <v>3</v>
      </c>
      <c r="L101" s="174">
        <v>43996</v>
      </c>
      <c r="M101" s="174">
        <v>44002</v>
      </c>
      <c r="N101" s="175" t="s">
        <v>447</v>
      </c>
      <c r="O101" s="174">
        <v>44037</v>
      </c>
      <c r="P101" s="174">
        <v>44113</v>
      </c>
      <c r="Q101" s="175">
        <v>117</v>
      </c>
      <c r="R101" s="175" t="s">
        <v>418</v>
      </c>
      <c r="S101" s="175" t="s">
        <v>476</v>
      </c>
      <c r="T101" s="175" t="s">
        <v>420</v>
      </c>
      <c r="U101" s="175" t="s">
        <v>442</v>
      </c>
      <c r="V101" s="175" t="s">
        <v>450</v>
      </c>
      <c r="W101" s="175" t="s">
        <v>444</v>
      </c>
      <c r="X101" s="175" t="s">
        <v>625</v>
      </c>
      <c r="Y101" s="175">
        <v>0</v>
      </c>
      <c r="Z101" s="175"/>
      <c r="AA101" s="175"/>
      <c r="AB101" s="175">
        <v>0</v>
      </c>
      <c r="AC101" s="175"/>
      <c r="AD101" s="175">
        <v>0</v>
      </c>
      <c r="AE101" s="163"/>
      <c r="AF101" s="175">
        <v>69.2</v>
      </c>
      <c r="AG101" s="175">
        <v>9.7</v>
      </c>
      <c r="AH101" s="175">
        <v>1.8</v>
      </c>
      <c r="AI101" s="175">
        <v>16.4</v>
      </c>
      <c r="AJ101" s="175">
        <v>55.6</v>
      </c>
      <c r="AK101" s="175">
        <v>113.4</v>
      </c>
      <c r="AL101" s="175">
        <v>2</v>
      </c>
      <c r="AM101" s="175">
        <v>17.54</v>
      </c>
      <c r="AN101" s="175">
        <v>15.93</v>
      </c>
      <c r="AO101" s="175">
        <v>0</v>
      </c>
      <c r="AP101" s="175">
        <v>0</v>
      </c>
      <c r="AQ101" s="175">
        <v>0</v>
      </c>
      <c r="AR101" s="175" t="s">
        <v>445</v>
      </c>
      <c r="AS101" s="175" t="s">
        <v>477</v>
      </c>
      <c r="AT101" s="175" t="s">
        <v>446</v>
      </c>
      <c r="AU101" s="175" t="s">
        <v>429</v>
      </c>
      <c r="AV101" s="175" t="s">
        <v>430</v>
      </c>
      <c r="AW101" s="175" t="s">
        <v>438</v>
      </c>
      <c r="AX101" s="175" t="s">
        <v>429</v>
      </c>
    </row>
    <row r="102" ht="15.75" spans="1:50">
      <c r="A102" s="163"/>
      <c r="B102" s="189"/>
      <c r="C102" s="188" t="s">
        <v>626</v>
      </c>
      <c r="D102" s="192">
        <v>2.87</v>
      </c>
      <c r="E102" s="192">
        <v>2.94</v>
      </c>
      <c r="F102" s="192">
        <v>2.79</v>
      </c>
      <c r="G102" s="192">
        <v>8.6</v>
      </c>
      <c r="H102" s="192">
        <v>2.87</v>
      </c>
      <c r="I102" s="192">
        <v>199.32</v>
      </c>
      <c r="J102" s="192">
        <v>9.96</v>
      </c>
      <c r="K102" s="192">
        <v>1</v>
      </c>
      <c r="L102" s="174">
        <v>44003</v>
      </c>
      <c r="M102" s="174">
        <v>44008</v>
      </c>
      <c r="N102" s="175"/>
      <c r="O102" s="174">
        <v>44045</v>
      </c>
      <c r="P102" s="174">
        <v>44110</v>
      </c>
      <c r="Q102" s="175">
        <v>107</v>
      </c>
      <c r="R102" s="175" t="s">
        <v>418</v>
      </c>
      <c r="S102" s="175" t="s">
        <v>476</v>
      </c>
      <c r="T102" s="175" t="s">
        <v>420</v>
      </c>
      <c r="U102" s="175" t="s">
        <v>442</v>
      </c>
      <c r="V102" s="175" t="s">
        <v>450</v>
      </c>
      <c r="W102" s="175" t="s">
        <v>627</v>
      </c>
      <c r="X102" s="175" t="s">
        <v>625</v>
      </c>
      <c r="Y102" s="175">
        <v>2</v>
      </c>
      <c r="Z102" s="175"/>
      <c r="AA102" s="175"/>
      <c r="AB102" s="175" t="s">
        <v>121</v>
      </c>
      <c r="AC102" s="175"/>
      <c r="AD102" s="175">
        <v>1</v>
      </c>
      <c r="AE102" s="163"/>
      <c r="AF102" s="175">
        <v>82.2</v>
      </c>
      <c r="AG102" s="175">
        <v>13.8</v>
      </c>
      <c r="AH102" s="175">
        <v>2.6</v>
      </c>
      <c r="AI102" s="175">
        <v>16.2</v>
      </c>
      <c r="AJ102" s="175">
        <v>65</v>
      </c>
      <c r="AK102" s="175">
        <v>128.6</v>
      </c>
      <c r="AL102" s="175">
        <v>2</v>
      </c>
      <c r="AM102" s="175">
        <v>24.5</v>
      </c>
      <c r="AN102" s="175">
        <v>18.6</v>
      </c>
      <c r="AO102" s="175"/>
      <c r="AP102" s="175"/>
      <c r="AQ102" s="175"/>
      <c r="AR102" s="175" t="s">
        <v>445</v>
      </c>
      <c r="AS102" s="175" t="s">
        <v>427</v>
      </c>
      <c r="AT102" s="175" t="s">
        <v>446</v>
      </c>
      <c r="AU102" s="175" t="s">
        <v>429</v>
      </c>
      <c r="AV102" s="175" t="s">
        <v>430</v>
      </c>
      <c r="AW102" s="175" t="s">
        <v>478</v>
      </c>
      <c r="AX102" s="175" t="s">
        <v>429</v>
      </c>
    </row>
    <row r="103" ht="15.75" spans="1:50">
      <c r="A103" s="163"/>
      <c r="B103" s="189"/>
      <c r="C103" s="188" t="s">
        <v>628</v>
      </c>
      <c r="D103" s="192">
        <v>3.1</v>
      </c>
      <c r="E103" s="192">
        <v>2.95</v>
      </c>
      <c r="F103" s="192">
        <v>3.25</v>
      </c>
      <c r="G103" s="192">
        <v>9.3</v>
      </c>
      <c r="H103" s="192">
        <v>3.1</v>
      </c>
      <c r="I103" s="192">
        <v>215.29</v>
      </c>
      <c r="J103" s="192">
        <v>6.9</v>
      </c>
      <c r="K103" s="192">
        <v>8</v>
      </c>
      <c r="L103" s="174">
        <v>44009</v>
      </c>
      <c r="M103" s="174">
        <v>44014</v>
      </c>
      <c r="N103" s="175" t="s">
        <v>447</v>
      </c>
      <c r="O103" s="174">
        <v>44051</v>
      </c>
      <c r="P103" s="174">
        <v>44115</v>
      </c>
      <c r="Q103" s="175">
        <v>106</v>
      </c>
      <c r="R103" s="175" t="s">
        <v>435</v>
      </c>
      <c r="S103" s="175" t="s">
        <v>476</v>
      </c>
      <c r="T103" s="175" t="s">
        <v>420</v>
      </c>
      <c r="U103" s="175" t="s">
        <v>442</v>
      </c>
      <c r="V103" s="175" t="s">
        <v>450</v>
      </c>
      <c r="W103" s="175" t="s">
        <v>444</v>
      </c>
      <c r="X103" s="175" t="s">
        <v>625</v>
      </c>
      <c r="Y103" s="175" t="s">
        <v>121</v>
      </c>
      <c r="Z103" s="197"/>
      <c r="AA103" s="197"/>
      <c r="AB103" s="175" t="s">
        <v>121</v>
      </c>
      <c r="AC103" s="197"/>
      <c r="AD103" s="175" t="s">
        <v>121</v>
      </c>
      <c r="AE103" s="163"/>
      <c r="AF103" s="175">
        <v>85.2</v>
      </c>
      <c r="AG103" s="175">
        <v>9.5</v>
      </c>
      <c r="AH103" s="175">
        <v>2.5</v>
      </c>
      <c r="AI103" s="175">
        <v>19.1</v>
      </c>
      <c r="AJ103" s="175">
        <v>78.7</v>
      </c>
      <c r="AK103" s="175">
        <v>117.3</v>
      </c>
      <c r="AL103" s="175">
        <v>1.5</v>
      </c>
      <c r="AM103" s="175">
        <v>17.75</v>
      </c>
      <c r="AN103" s="175">
        <v>15.6</v>
      </c>
      <c r="AO103" s="175">
        <v>0</v>
      </c>
      <c r="AP103" s="175">
        <v>3.3</v>
      </c>
      <c r="AQ103" s="175">
        <v>1.2</v>
      </c>
      <c r="AR103" s="175" t="s">
        <v>445</v>
      </c>
      <c r="AS103" s="175" t="s">
        <v>477</v>
      </c>
      <c r="AT103" s="175" t="s">
        <v>446</v>
      </c>
      <c r="AU103" s="175" t="s">
        <v>429</v>
      </c>
      <c r="AV103" s="175" t="s">
        <v>430</v>
      </c>
      <c r="AW103" s="175" t="s">
        <v>478</v>
      </c>
      <c r="AX103" s="175" t="s">
        <v>429</v>
      </c>
    </row>
    <row r="104" ht="15.75" spans="1:50">
      <c r="A104" s="163"/>
      <c r="B104" s="189"/>
      <c r="C104" s="188" t="s">
        <v>629</v>
      </c>
      <c r="D104" s="192">
        <v>3.15</v>
      </c>
      <c r="E104" s="192">
        <v>3.45</v>
      </c>
      <c r="F104" s="192">
        <v>3.4</v>
      </c>
      <c r="G104" s="192">
        <v>10</v>
      </c>
      <c r="H104" s="192">
        <v>3.33</v>
      </c>
      <c r="I104" s="192">
        <v>231.37</v>
      </c>
      <c r="J104" s="192">
        <v>12.13</v>
      </c>
      <c r="K104" s="192">
        <v>2</v>
      </c>
      <c r="L104" s="174">
        <v>44005</v>
      </c>
      <c r="M104" s="174">
        <v>44010</v>
      </c>
      <c r="N104" s="175" t="s">
        <v>447</v>
      </c>
      <c r="O104" s="174">
        <v>44047</v>
      </c>
      <c r="P104" s="174">
        <v>44111</v>
      </c>
      <c r="Q104" s="175">
        <v>106</v>
      </c>
      <c r="R104" s="175" t="s">
        <v>418</v>
      </c>
      <c r="S104" s="175" t="s">
        <v>476</v>
      </c>
      <c r="T104" s="175" t="s">
        <v>420</v>
      </c>
      <c r="U104" s="175" t="s">
        <v>442</v>
      </c>
      <c r="V104" s="175" t="s">
        <v>489</v>
      </c>
      <c r="W104" s="175" t="s">
        <v>424</v>
      </c>
      <c r="X104" s="175" t="s">
        <v>625</v>
      </c>
      <c r="Y104" s="175" t="s">
        <v>121</v>
      </c>
      <c r="Z104" s="175"/>
      <c r="AA104" s="175"/>
      <c r="AB104" s="175" t="s">
        <v>121</v>
      </c>
      <c r="AC104" s="175"/>
      <c r="AD104" s="175" t="s">
        <v>121</v>
      </c>
      <c r="AE104" s="163"/>
      <c r="AF104" s="175">
        <v>61</v>
      </c>
      <c r="AG104" s="175">
        <v>11.8</v>
      </c>
      <c r="AH104" s="175">
        <v>3.6</v>
      </c>
      <c r="AI104" s="175">
        <v>16.8</v>
      </c>
      <c r="AJ104" s="175">
        <v>105.9</v>
      </c>
      <c r="AK104" s="175">
        <v>197.9</v>
      </c>
      <c r="AL104" s="175">
        <v>1.9</v>
      </c>
      <c r="AM104" s="175">
        <v>32.08</v>
      </c>
      <c r="AN104" s="175">
        <v>16.21</v>
      </c>
      <c r="AO104" s="175">
        <v>0</v>
      </c>
      <c r="AP104" s="175">
        <v>0</v>
      </c>
      <c r="AQ104" s="175">
        <v>0</v>
      </c>
      <c r="AR104" s="175" t="s">
        <v>445</v>
      </c>
      <c r="AS104" s="175" t="s">
        <v>481</v>
      </c>
      <c r="AT104" s="175" t="s">
        <v>446</v>
      </c>
      <c r="AU104" s="175" t="s">
        <v>429</v>
      </c>
      <c r="AV104" s="175" t="s">
        <v>430</v>
      </c>
      <c r="AW104" s="175" t="s">
        <v>478</v>
      </c>
      <c r="AX104" s="175" t="s">
        <v>429</v>
      </c>
    </row>
    <row r="105" ht="15.75" spans="1:50">
      <c r="A105" s="163"/>
      <c r="B105" s="189"/>
      <c r="C105" s="188" t="s">
        <v>630</v>
      </c>
      <c r="D105" s="192">
        <v>3.7</v>
      </c>
      <c r="E105" s="192">
        <v>3.41</v>
      </c>
      <c r="F105" s="192">
        <v>3.81</v>
      </c>
      <c r="G105" s="192">
        <v>10.92</v>
      </c>
      <c r="H105" s="192">
        <v>3.64</v>
      </c>
      <c r="I105" s="192">
        <v>252.79</v>
      </c>
      <c r="J105" s="192">
        <v>7.37</v>
      </c>
      <c r="K105" s="192">
        <v>4</v>
      </c>
      <c r="L105" s="174">
        <v>44006</v>
      </c>
      <c r="M105" s="174">
        <v>44011</v>
      </c>
      <c r="N105" s="175"/>
      <c r="O105" s="174">
        <v>44049</v>
      </c>
      <c r="P105" s="174">
        <v>44117</v>
      </c>
      <c r="Q105" s="175">
        <v>111</v>
      </c>
      <c r="R105" s="175" t="s">
        <v>418</v>
      </c>
      <c r="S105" s="175" t="s">
        <v>476</v>
      </c>
      <c r="T105" s="175" t="s">
        <v>420</v>
      </c>
      <c r="U105" s="175" t="s">
        <v>442</v>
      </c>
      <c r="V105" s="175" t="s">
        <v>554</v>
      </c>
      <c r="W105" s="175" t="s">
        <v>627</v>
      </c>
      <c r="X105" s="175" t="s">
        <v>625</v>
      </c>
      <c r="Y105" s="175">
        <v>0</v>
      </c>
      <c r="Z105" s="199"/>
      <c r="AA105" s="199"/>
      <c r="AB105" s="175" t="s">
        <v>299</v>
      </c>
      <c r="AC105" s="199"/>
      <c r="AD105" s="175" t="s">
        <v>299</v>
      </c>
      <c r="AE105" s="163"/>
      <c r="AF105" s="175">
        <v>69.8</v>
      </c>
      <c r="AG105" s="175">
        <v>20.3</v>
      </c>
      <c r="AH105" s="175">
        <v>2.3</v>
      </c>
      <c r="AI105" s="175">
        <v>17.1</v>
      </c>
      <c r="AJ105" s="175">
        <v>94.1</v>
      </c>
      <c r="AK105" s="175">
        <v>175</v>
      </c>
      <c r="AL105" s="175">
        <v>1.9</v>
      </c>
      <c r="AM105" s="175">
        <v>27.57</v>
      </c>
      <c r="AN105" s="175">
        <v>15.82</v>
      </c>
      <c r="AO105" s="175"/>
      <c r="AP105" s="175"/>
      <c r="AQ105" s="175"/>
      <c r="AR105" s="175" t="s">
        <v>445</v>
      </c>
      <c r="AS105" s="175" t="s">
        <v>641</v>
      </c>
      <c r="AT105" s="175" t="s">
        <v>446</v>
      </c>
      <c r="AU105" s="175" t="s">
        <v>429</v>
      </c>
      <c r="AV105" s="175" t="s">
        <v>447</v>
      </c>
      <c r="AW105" s="175" t="s">
        <v>429</v>
      </c>
      <c r="AX105" s="175" t="s">
        <v>429</v>
      </c>
    </row>
    <row r="106" ht="15.75" spans="1:50">
      <c r="A106" s="163"/>
      <c r="B106" s="189"/>
      <c r="C106" s="188" t="s">
        <v>631</v>
      </c>
      <c r="D106" s="192">
        <v>2.56</v>
      </c>
      <c r="E106" s="192">
        <v>2.79</v>
      </c>
      <c r="F106" s="192">
        <v>2.64</v>
      </c>
      <c r="G106" s="192">
        <v>7.99</v>
      </c>
      <c r="H106" s="192">
        <v>2.66</v>
      </c>
      <c r="I106" s="192">
        <v>185.12</v>
      </c>
      <c r="J106" s="192">
        <v>8.66</v>
      </c>
      <c r="K106" s="192">
        <v>4</v>
      </c>
      <c r="L106" s="174">
        <v>43999</v>
      </c>
      <c r="M106" s="174">
        <v>44004</v>
      </c>
      <c r="N106" s="175" t="s">
        <v>424</v>
      </c>
      <c r="O106" s="174">
        <v>44039</v>
      </c>
      <c r="P106" s="174">
        <v>44106</v>
      </c>
      <c r="Q106" s="175">
        <v>107</v>
      </c>
      <c r="R106" s="175" t="s">
        <v>418</v>
      </c>
      <c r="S106" s="175" t="s">
        <v>476</v>
      </c>
      <c r="T106" s="175" t="s">
        <v>420</v>
      </c>
      <c r="U106" s="175" t="s">
        <v>442</v>
      </c>
      <c r="V106" s="175" t="s">
        <v>450</v>
      </c>
      <c r="W106" s="175" t="s">
        <v>627</v>
      </c>
      <c r="X106" s="175" t="s">
        <v>625</v>
      </c>
      <c r="Y106" s="175">
        <v>0</v>
      </c>
      <c r="Z106" s="175"/>
      <c r="AA106" s="175"/>
      <c r="AB106" s="175">
        <v>1</v>
      </c>
      <c r="AC106" s="175"/>
      <c r="AD106" s="175">
        <v>2</v>
      </c>
      <c r="AE106" s="163"/>
      <c r="AF106" s="175">
        <v>62.8</v>
      </c>
      <c r="AG106" s="175">
        <v>9.9</v>
      </c>
      <c r="AH106" s="175">
        <v>2.5</v>
      </c>
      <c r="AI106" s="175">
        <v>15</v>
      </c>
      <c r="AJ106" s="175">
        <v>53.5</v>
      </c>
      <c r="AK106" s="175">
        <v>90.4</v>
      </c>
      <c r="AL106" s="175">
        <v>1.7</v>
      </c>
      <c r="AM106" s="175">
        <v>15.2</v>
      </c>
      <c r="AN106" s="175">
        <v>16.9</v>
      </c>
      <c r="AO106" s="175">
        <v>0</v>
      </c>
      <c r="AP106" s="175">
        <v>0</v>
      </c>
      <c r="AQ106" s="175">
        <v>0</v>
      </c>
      <c r="AR106" s="175" t="s">
        <v>445</v>
      </c>
      <c r="AS106" s="175"/>
      <c r="AT106" s="175" t="s">
        <v>446</v>
      </c>
      <c r="AU106" s="175" t="s">
        <v>429</v>
      </c>
      <c r="AV106" s="175" t="s">
        <v>430</v>
      </c>
      <c r="AW106" s="175" t="s">
        <v>438</v>
      </c>
      <c r="AX106" s="175" t="s">
        <v>429</v>
      </c>
    </row>
    <row r="107" ht="15.75" spans="1:50">
      <c r="A107" s="163"/>
      <c r="B107" s="189"/>
      <c r="C107" s="191" t="s">
        <v>634</v>
      </c>
      <c r="D107" s="193">
        <v>3.01</v>
      </c>
      <c r="E107" s="193">
        <v>3.02</v>
      </c>
      <c r="F107" s="193">
        <v>3.11</v>
      </c>
      <c r="G107" s="193">
        <v>9.14</v>
      </c>
      <c r="H107" s="193">
        <v>3.05</v>
      </c>
      <c r="I107" s="193">
        <v>211.58</v>
      </c>
      <c r="J107" s="193">
        <v>9.22</v>
      </c>
      <c r="K107" s="193">
        <v>2</v>
      </c>
      <c r="L107" s="177" t="s">
        <v>642</v>
      </c>
      <c r="M107" s="177" t="s">
        <v>643</v>
      </c>
      <c r="N107" s="177" t="s">
        <v>504</v>
      </c>
      <c r="O107" s="177" t="s">
        <v>644</v>
      </c>
      <c r="P107" s="177" t="s">
        <v>645</v>
      </c>
      <c r="Q107" s="177">
        <v>109</v>
      </c>
      <c r="R107" s="177" t="s">
        <v>461</v>
      </c>
      <c r="S107" s="177" t="s">
        <v>501</v>
      </c>
      <c r="T107" s="177" t="s">
        <v>463</v>
      </c>
      <c r="U107" s="177" t="s">
        <v>570</v>
      </c>
      <c r="V107" s="177" t="s">
        <v>466</v>
      </c>
      <c r="W107" s="177" t="s">
        <v>467</v>
      </c>
      <c r="X107" s="177" t="s">
        <v>639</v>
      </c>
      <c r="Y107" s="177" t="s">
        <v>276</v>
      </c>
      <c r="Z107" s="177"/>
      <c r="AA107" s="177"/>
      <c r="AB107" s="177" t="s">
        <v>276</v>
      </c>
      <c r="AC107" s="177"/>
      <c r="AD107" s="177" t="s">
        <v>276</v>
      </c>
      <c r="AE107" s="163"/>
      <c r="AF107" s="177">
        <v>71.7</v>
      </c>
      <c r="AG107" s="177">
        <v>12.5</v>
      </c>
      <c r="AH107" s="177">
        <v>2.6</v>
      </c>
      <c r="AI107" s="177">
        <v>16.8</v>
      </c>
      <c r="AJ107" s="177">
        <v>75.5</v>
      </c>
      <c r="AK107" s="177">
        <v>137.1</v>
      </c>
      <c r="AL107" s="177">
        <v>1.8</v>
      </c>
      <c r="AM107" s="177">
        <v>22.44</v>
      </c>
      <c r="AN107" s="177">
        <v>16.51</v>
      </c>
      <c r="AO107" s="177">
        <v>0</v>
      </c>
      <c r="AP107" s="177">
        <v>0.83</v>
      </c>
      <c r="AQ107" s="177">
        <v>0.3</v>
      </c>
      <c r="AR107" s="177" t="s">
        <v>502</v>
      </c>
      <c r="AS107" s="177" t="s">
        <v>474</v>
      </c>
      <c r="AT107" s="177" t="s">
        <v>591</v>
      </c>
      <c r="AU107" s="177" t="s">
        <v>472</v>
      </c>
      <c r="AV107" s="177" t="s">
        <v>571</v>
      </c>
      <c r="AW107" s="177" t="s">
        <v>474</v>
      </c>
      <c r="AX107" s="177" t="s">
        <v>472</v>
      </c>
    </row>
    <row r="108" ht="15.75" spans="1:50">
      <c r="A108" s="164" t="s">
        <v>646</v>
      </c>
      <c r="B108" s="189"/>
      <c r="C108" s="160" t="s">
        <v>647</v>
      </c>
      <c r="D108" s="160">
        <v>45.16</v>
      </c>
      <c r="E108" s="160">
        <v>47.07</v>
      </c>
      <c r="F108" s="163"/>
      <c r="G108" s="160">
        <v>92.23</v>
      </c>
      <c r="H108" s="160">
        <v>46.12</v>
      </c>
      <c r="I108" s="160">
        <v>204.97</v>
      </c>
      <c r="J108" s="160">
        <v>10.56</v>
      </c>
      <c r="K108" s="160">
        <v>1</v>
      </c>
      <c r="L108" s="200">
        <v>44003</v>
      </c>
      <c r="M108" s="200">
        <v>44007</v>
      </c>
      <c r="N108" s="163"/>
      <c r="O108" s="200">
        <v>44044</v>
      </c>
      <c r="P108" s="200">
        <v>44103</v>
      </c>
      <c r="Q108" s="166">
        <v>97</v>
      </c>
      <c r="R108" s="166" t="s">
        <v>648</v>
      </c>
      <c r="S108" s="166" t="s">
        <v>649</v>
      </c>
      <c r="T108" s="166" t="s">
        <v>650</v>
      </c>
      <c r="U108" s="163"/>
      <c r="V108" s="166" t="s">
        <v>651</v>
      </c>
      <c r="W108" s="163"/>
      <c r="X108" s="166" t="s">
        <v>652</v>
      </c>
      <c r="Y108" s="166" t="s">
        <v>653</v>
      </c>
      <c r="Z108" s="166">
        <v>0</v>
      </c>
      <c r="AA108" s="163"/>
      <c r="AB108" s="163"/>
      <c r="AC108" s="163"/>
      <c r="AD108" s="163"/>
      <c r="AE108" s="166">
        <v>0</v>
      </c>
      <c r="AF108" s="159">
        <v>75.6</v>
      </c>
      <c r="AG108" s="159">
        <v>11.2</v>
      </c>
      <c r="AH108" s="159">
        <v>1.8</v>
      </c>
      <c r="AI108" s="159">
        <v>17.2</v>
      </c>
      <c r="AJ108" s="159">
        <v>65.5</v>
      </c>
      <c r="AK108" s="159">
        <v>124.3</v>
      </c>
      <c r="AL108" s="159">
        <v>1.9</v>
      </c>
      <c r="AM108" s="159">
        <v>19.31</v>
      </c>
      <c r="AN108" s="159">
        <v>15.54</v>
      </c>
      <c r="AO108" s="163"/>
      <c r="AP108" s="163"/>
      <c r="AQ108" s="163"/>
      <c r="AR108" s="163"/>
      <c r="AS108" s="163"/>
      <c r="AT108" s="166" t="s">
        <v>654</v>
      </c>
      <c r="AU108" s="159" t="s">
        <v>655</v>
      </c>
      <c r="AV108" s="166" t="s">
        <v>656</v>
      </c>
      <c r="AW108" s="166" t="s">
        <v>657</v>
      </c>
      <c r="AX108" s="163"/>
    </row>
    <row r="109" ht="15.75" spans="1:50">
      <c r="A109" s="167"/>
      <c r="B109" s="189"/>
      <c r="C109" s="160" t="s">
        <v>658</v>
      </c>
      <c r="D109" s="160">
        <v>37.2</v>
      </c>
      <c r="E109" s="160">
        <v>38.1</v>
      </c>
      <c r="F109" s="163"/>
      <c r="G109" s="160">
        <v>75.3</v>
      </c>
      <c r="H109" s="160">
        <v>37.65</v>
      </c>
      <c r="I109" s="160">
        <v>167.34</v>
      </c>
      <c r="J109" s="160">
        <v>10.44</v>
      </c>
      <c r="K109" s="160">
        <v>1</v>
      </c>
      <c r="L109" s="200">
        <v>44004</v>
      </c>
      <c r="M109" s="200">
        <v>44009</v>
      </c>
      <c r="N109" s="163"/>
      <c r="O109" s="200">
        <v>44048</v>
      </c>
      <c r="P109" s="200">
        <v>44111</v>
      </c>
      <c r="Q109" s="166">
        <v>103</v>
      </c>
      <c r="R109" s="166" t="s">
        <v>648</v>
      </c>
      <c r="S109" s="166" t="s">
        <v>649</v>
      </c>
      <c r="T109" s="166" t="s">
        <v>650</v>
      </c>
      <c r="U109" s="163"/>
      <c r="V109" s="166" t="s">
        <v>651</v>
      </c>
      <c r="W109" s="163"/>
      <c r="X109" s="166" t="s">
        <v>659</v>
      </c>
      <c r="Y109" s="166" t="s">
        <v>653</v>
      </c>
      <c r="Z109" s="166">
        <v>0</v>
      </c>
      <c r="AA109" s="163"/>
      <c r="AB109" s="163"/>
      <c r="AC109" s="163"/>
      <c r="AD109" s="163"/>
      <c r="AE109" s="166">
        <v>0</v>
      </c>
      <c r="AF109" s="159">
        <v>80</v>
      </c>
      <c r="AG109" s="159">
        <v>16.8</v>
      </c>
      <c r="AH109" s="159">
        <v>1.4</v>
      </c>
      <c r="AI109" s="159">
        <v>14.4</v>
      </c>
      <c r="AJ109" s="159">
        <v>67.6</v>
      </c>
      <c r="AK109" s="159">
        <v>132</v>
      </c>
      <c r="AL109" s="159">
        <v>2</v>
      </c>
      <c r="AM109" s="159">
        <v>24.76</v>
      </c>
      <c r="AN109" s="159">
        <v>17</v>
      </c>
      <c r="AO109" s="163"/>
      <c r="AP109" s="163"/>
      <c r="AQ109" s="163"/>
      <c r="AR109" s="163"/>
      <c r="AS109" s="163"/>
      <c r="AT109" s="159" t="s">
        <v>660</v>
      </c>
      <c r="AU109" s="159" t="s">
        <v>655</v>
      </c>
      <c r="AV109" s="159" t="s">
        <v>661</v>
      </c>
      <c r="AW109" s="159" t="s">
        <v>662</v>
      </c>
      <c r="AX109" s="163"/>
    </row>
    <row r="110" ht="15.75" spans="1:50">
      <c r="A110" s="167"/>
      <c r="B110" s="189"/>
      <c r="C110" s="160" t="s">
        <v>663</v>
      </c>
      <c r="D110" s="160">
        <v>47.5</v>
      </c>
      <c r="E110" s="160">
        <v>51.1</v>
      </c>
      <c r="F110" s="163"/>
      <c r="G110" s="160">
        <v>98.6</v>
      </c>
      <c r="H110" s="160">
        <v>49.3</v>
      </c>
      <c r="I110" s="160">
        <v>219.12</v>
      </c>
      <c r="J110" s="160">
        <v>5.38</v>
      </c>
      <c r="K110" s="160">
        <v>5</v>
      </c>
      <c r="L110" s="201">
        <v>44000</v>
      </c>
      <c r="M110" s="201">
        <v>44005</v>
      </c>
      <c r="N110" s="163"/>
      <c r="O110" s="201">
        <v>44041</v>
      </c>
      <c r="P110" s="201">
        <v>44110</v>
      </c>
      <c r="Q110" s="166">
        <v>106</v>
      </c>
      <c r="R110" s="179" t="s">
        <v>648</v>
      </c>
      <c r="S110" s="166" t="s">
        <v>649</v>
      </c>
      <c r="T110" s="179" t="s">
        <v>650</v>
      </c>
      <c r="U110" s="163"/>
      <c r="V110" s="166" t="s">
        <v>651</v>
      </c>
      <c r="W110" s="163"/>
      <c r="X110" s="179" t="s">
        <v>652</v>
      </c>
      <c r="Y110" s="179" t="s">
        <v>653</v>
      </c>
      <c r="Z110" s="179" t="s">
        <v>121</v>
      </c>
      <c r="AA110" s="163"/>
      <c r="AB110" s="163"/>
      <c r="AC110" s="163"/>
      <c r="AD110" s="163"/>
      <c r="AE110" s="179" t="s">
        <v>121</v>
      </c>
      <c r="AF110" s="159">
        <v>66</v>
      </c>
      <c r="AG110" s="159">
        <v>5.6</v>
      </c>
      <c r="AH110" s="159">
        <v>2.6</v>
      </c>
      <c r="AI110" s="159">
        <v>14.9</v>
      </c>
      <c r="AJ110" s="159">
        <v>65.4</v>
      </c>
      <c r="AK110" s="159">
        <v>108.1</v>
      </c>
      <c r="AL110" s="159">
        <v>1.7</v>
      </c>
      <c r="AM110" s="159">
        <v>18.1</v>
      </c>
      <c r="AN110" s="159">
        <v>17.3</v>
      </c>
      <c r="AO110" s="163"/>
      <c r="AP110" s="163"/>
      <c r="AQ110" s="163"/>
      <c r="AR110" s="163"/>
      <c r="AS110" s="163"/>
      <c r="AT110" s="159" t="s">
        <v>664</v>
      </c>
      <c r="AU110" s="159" t="s">
        <v>655</v>
      </c>
      <c r="AV110" s="166" t="s">
        <v>656</v>
      </c>
      <c r="AW110" s="159" t="s">
        <v>665</v>
      </c>
      <c r="AX110" s="163"/>
    </row>
    <row r="111" ht="15.75" spans="1:50">
      <c r="A111" s="167"/>
      <c r="B111" s="189"/>
      <c r="C111" s="160" t="s">
        <v>666</v>
      </c>
      <c r="D111" s="160">
        <v>43.24</v>
      </c>
      <c r="E111" s="160">
        <v>42.26</v>
      </c>
      <c r="F111" s="163"/>
      <c r="G111" s="160">
        <v>85.5</v>
      </c>
      <c r="H111" s="160">
        <v>42.75</v>
      </c>
      <c r="I111" s="160">
        <v>190.1</v>
      </c>
      <c r="J111" s="160">
        <v>5.56</v>
      </c>
      <c r="K111" s="160">
        <v>4</v>
      </c>
      <c r="L111" s="200">
        <v>44014</v>
      </c>
      <c r="M111" s="200">
        <v>44020</v>
      </c>
      <c r="N111" s="163"/>
      <c r="O111" s="200">
        <v>44056</v>
      </c>
      <c r="P111" s="200">
        <v>44112</v>
      </c>
      <c r="Q111" s="166">
        <v>93</v>
      </c>
      <c r="R111" s="166" t="s">
        <v>648</v>
      </c>
      <c r="S111" s="166" t="s">
        <v>649</v>
      </c>
      <c r="T111" s="166" t="s">
        <v>650</v>
      </c>
      <c r="U111" s="163"/>
      <c r="V111" s="166" t="s">
        <v>651</v>
      </c>
      <c r="W111" s="163"/>
      <c r="X111" s="166" t="s">
        <v>667</v>
      </c>
      <c r="Y111" s="166" t="s">
        <v>653</v>
      </c>
      <c r="Z111" s="166">
        <v>0</v>
      </c>
      <c r="AA111" s="163"/>
      <c r="AB111" s="163"/>
      <c r="AC111" s="163"/>
      <c r="AD111" s="163"/>
      <c r="AE111" s="166">
        <v>0</v>
      </c>
      <c r="AF111" s="159">
        <v>77.4</v>
      </c>
      <c r="AG111" s="159">
        <v>14.3</v>
      </c>
      <c r="AH111" s="159">
        <v>0.6</v>
      </c>
      <c r="AI111" s="159">
        <v>15.2</v>
      </c>
      <c r="AJ111" s="159">
        <v>53.2</v>
      </c>
      <c r="AK111" s="159">
        <v>102.8</v>
      </c>
      <c r="AL111" s="159">
        <v>1.9</v>
      </c>
      <c r="AM111" s="159">
        <v>17.52</v>
      </c>
      <c r="AN111" s="159">
        <v>17.53</v>
      </c>
      <c r="AO111" s="163"/>
      <c r="AP111" s="163"/>
      <c r="AQ111" s="163"/>
      <c r="AR111" s="163"/>
      <c r="AS111" s="163"/>
      <c r="AT111" s="159" t="s">
        <v>660</v>
      </c>
      <c r="AU111" s="159" t="s">
        <v>655</v>
      </c>
      <c r="AV111" s="159" t="s">
        <v>668</v>
      </c>
      <c r="AW111" s="159" t="s">
        <v>669</v>
      </c>
      <c r="AX111" s="163"/>
    </row>
    <row r="112" ht="15.75" spans="1:50">
      <c r="A112" s="167"/>
      <c r="B112" s="189"/>
      <c r="C112" s="160" t="s">
        <v>670</v>
      </c>
      <c r="D112" s="160">
        <v>43.84</v>
      </c>
      <c r="E112" s="160">
        <v>45.22</v>
      </c>
      <c r="F112" s="163"/>
      <c r="G112" s="160">
        <v>89.06</v>
      </c>
      <c r="H112" s="160">
        <v>44.53</v>
      </c>
      <c r="I112" s="160">
        <v>197.92</v>
      </c>
      <c r="J112" s="160">
        <v>15.3</v>
      </c>
      <c r="K112" s="160">
        <v>1</v>
      </c>
      <c r="L112" s="200">
        <v>44014</v>
      </c>
      <c r="M112" s="200">
        <v>44019</v>
      </c>
      <c r="N112" s="163"/>
      <c r="O112" s="200">
        <v>44056</v>
      </c>
      <c r="P112" s="200">
        <v>44119</v>
      </c>
      <c r="Q112" s="166">
        <v>101</v>
      </c>
      <c r="R112" s="166" t="s">
        <v>648</v>
      </c>
      <c r="S112" s="166" t="s">
        <v>649</v>
      </c>
      <c r="T112" s="166" t="s">
        <v>650</v>
      </c>
      <c r="U112" s="163"/>
      <c r="V112" s="166" t="s">
        <v>651</v>
      </c>
      <c r="W112" s="163"/>
      <c r="X112" s="159"/>
      <c r="Y112" s="159"/>
      <c r="Z112" s="159"/>
      <c r="AA112" s="163"/>
      <c r="AB112" s="163"/>
      <c r="AC112" s="163"/>
      <c r="AD112" s="163"/>
      <c r="AE112" s="159"/>
      <c r="AF112" s="159">
        <v>71.6</v>
      </c>
      <c r="AG112" s="159">
        <v>17</v>
      </c>
      <c r="AH112" s="159">
        <v>2.5</v>
      </c>
      <c r="AI112" s="159">
        <v>16.9</v>
      </c>
      <c r="AJ112" s="159">
        <v>92.4</v>
      </c>
      <c r="AK112" s="159">
        <v>181.9</v>
      </c>
      <c r="AL112" s="159">
        <v>2</v>
      </c>
      <c r="AM112" s="159">
        <v>23.77</v>
      </c>
      <c r="AN112" s="159">
        <v>13.07</v>
      </c>
      <c r="AO112" s="163"/>
      <c r="AP112" s="163"/>
      <c r="AQ112" s="163"/>
      <c r="AR112" s="163"/>
      <c r="AS112" s="163"/>
      <c r="AT112" s="159" t="s">
        <v>664</v>
      </c>
      <c r="AU112" s="159" t="s">
        <v>655</v>
      </c>
      <c r="AV112" s="159" t="s">
        <v>671</v>
      </c>
      <c r="AW112" s="159" t="s">
        <v>669</v>
      </c>
      <c r="AX112" s="163"/>
    </row>
    <row r="113" ht="15.75" spans="1:50">
      <c r="A113" s="167"/>
      <c r="B113" s="189"/>
      <c r="C113" s="160" t="s">
        <v>672</v>
      </c>
      <c r="D113" s="160">
        <v>53.7</v>
      </c>
      <c r="E113" s="160">
        <v>54.4</v>
      </c>
      <c r="F113" s="163"/>
      <c r="G113" s="160">
        <v>108.1</v>
      </c>
      <c r="H113" s="160">
        <v>54.05</v>
      </c>
      <c r="I113" s="160">
        <v>240.3</v>
      </c>
      <c r="J113" s="160">
        <v>9.6</v>
      </c>
      <c r="K113" s="160">
        <v>1</v>
      </c>
      <c r="L113" s="200">
        <v>44001</v>
      </c>
      <c r="M113" s="200">
        <v>44006</v>
      </c>
      <c r="N113" s="163"/>
      <c r="O113" s="200">
        <v>44040</v>
      </c>
      <c r="P113" s="200">
        <v>44106</v>
      </c>
      <c r="Q113" s="166">
        <v>101</v>
      </c>
      <c r="R113" s="166" t="s">
        <v>648</v>
      </c>
      <c r="S113" s="166" t="s">
        <v>649</v>
      </c>
      <c r="T113" s="166" t="s">
        <v>650</v>
      </c>
      <c r="U113" s="163"/>
      <c r="V113" s="166" t="s">
        <v>651</v>
      </c>
      <c r="W113" s="163"/>
      <c r="X113" s="166" t="s">
        <v>652</v>
      </c>
      <c r="Y113" s="166" t="s">
        <v>653</v>
      </c>
      <c r="Z113" s="166">
        <v>0</v>
      </c>
      <c r="AA113" s="163"/>
      <c r="AB113" s="163"/>
      <c r="AC113" s="163"/>
      <c r="AD113" s="163"/>
      <c r="AE113" s="166">
        <v>2</v>
      </c>
      <c r="AF113" s="159">
        <v>82.4</v>
      </c>
      <c r="AG113" s="159">
        <v>8.6</v>
      </c>
      <c r="AH113" s="159">
        <v>2.8</v>
      </c>
      <c r="AI113" s="159">
        <v>17.6</v>
      </c>
      <c r="AJ113" s="159">
        <v>65.8</v>
      </c>
      <c r="AK113" s="159">
        <v>107.5</v>
      </c>
      <c r="AL113" s="159">
        <v>1.6</v>
      </c>
      <c r="AM113" s="159">
        <v>19.9</v>
      </c>
      <c r="AN113" s="159">
        <v>18.5</v>
      </c>
      <c r="AO113" s="163"/>
      <c r="AP113" s="163"/>
      <c r="AQ113" s="163"/>
      <c r="AR113" s="163"/>
      <c r="AS113" s="163"/>
      <c r="AT113" s="159" t="s">
        <v>673</v>
      </c>
      <c r="AU113" s="159" t="s">
        <v>655</v>
      </c>
      <c r="AV113" s="166" t="s">
        <v>656</v>
      </c>
      <c r="AW113" s="159" t="s">
        <v>665</v>
      </c>
      <c r="AX113" s="163"/>
    </row>
    <row r="114" ht="15.75" spans="1:50">
      <c r="A114" s="168"/>
      <c r="B114" s="194"/>
      <c r="C114" s="193" t="s">
        <v>674</v>
      </c>
      <c r="D114" s="193">
        <v>45.11</v>
      </c>
      <c r="E114" s="193">
        <v>46.36</v>
      </c>
      <c r="F114" s="163"/>
      <c r="G114" s="193">
        <v>91.47</v>
      </c>
      <c r="H114" s="193">
        <v>45.73</v>
      </c>
      <c r="I114" s="193">
        <v>203.27</v>
      </c>
      <c r="J114" s="193">
        <v>9.21</v>
      </c>
      <c r="K114" s="193">
        <v>1</v>
      </c>
      <c r="L114" s="162" t="s">
        <v>675</v>
      </c>
      <c r="M114" s="162" t="s">
        <v>676</v>
      </c>
      <c r="N114" s="163"/>
      <c r="O114" s="162" t="s">
        <v>311</v>
      </c>
      <c r="P114" s="162" t="s">
        <v>677</v>
      </c>
      <c r="Q114" s="162">
        <v>101</v>
      </c>
      <c r="R114" s="162" t="s">
        <v>678</v>
      </c>
      <c r="S114" s="162" t="s">
        <v>679</v>
      </c>
      <c r="T114" s="162" t="s">
        <v>680</v>
      </c>
      <c r="U114" s="163"/>
      <c r="V114" s="162" t="s">
        <v>681</v>
      </c>
      <c r="W114" s="163"/>
      <c r="X114" s="162" t="s">
        <v>682</v>
      </c>
      <c r="Y114" s="162" t="s">
        <v>683</v>
      </c>
      <c r="Z114" s="162">
        <v>0</v>
      </c>
      <c r="AA114" s="163"/>
      <c r="AB114" s="163"/>
      <c r="AC114" s="163"/>
      <c r="AD114" s="163"/>
      <c r="AE114" s="162" t="s">
        <v>276</v>
      </c>
      <c r="AF114" s="162">
        <v>75.5</v>
      </c>
      <c r="AG114" s="162">
        <v>12.3</v>
      </c>
      <c r="AH114" s="162">
        <v>2</v>
      </c>
      <c r="AI114" s="162">
        <v>16</v>
      </c>
      <c r="AJ114" s="162">
        <v>68.3</v>
      </c>
      <c r="AK114" s="162">
        <v>126.1</v>
      </c>
      <c r="AL114" s="162">
        <v>1.8</v>
      </c>
      <c r="AM114" s="162">
        <v>20.56</v>
      </c>
      <c r="AN114" s="162">
        <v>16.49</v>
      </c>
      <c r="AO114" s="163"/>
      <c r="AP114" s="163"/>
      <c r="AQ114" s="163"/>
      <c r="AR114" s="163"/>
      <c r="AS114" s="163"/>
      <c r="AT114" s="162" t="s">
        <v>684</v>
      </c>
      <c r="AU114" s="162" t="s">
        <v>685</v>
      </c>
      <c r="AV114" s="162" t="s">
        <v>686</v>
      </c>
      <c r="AW114" s="162" t="s">
        <v>687</v>
      </c>
      <c r="AX114" s="163"/>
    </row>
    <row r="115" ht="15" spans="1:50">
      <c r="A115" s="122" t="s">
        <v>622</v>
      </c>
      <c r="B115" s="187" t="s">
        <v>688</v>
      </c>
      <c r="C115" s="188" t="s">
        <v>624</v>
      </c>
      <c r="D115" s="188">
        <v>3.01</v>
      </c>
      <c r="E115" s="188">
        <v>2.89</v>
      </c>
      <c r="F115" s="188">
        <v>2.96</v>
      </c>
      <c r="G115" s="188">
        <v>8.86</v>
      </c>
      <c r="H115" s="188">
        <v>2.95</v>
      </c>
      <c r="I115" s="188">
        <v>205.1</v>
      </c>
      <c r="J115" s="188">
        <v>7.26</v>
      </c>
      <c r="K115" s="188">
        <v>5</v>
      </c>
      <c r="L115" s="174">
        <v>43995</v>
      </c>
      <c r="M115" s="174">
        <v>44001</v>
      </c>
      <c r="N115" s="175" t="s">
        <v>447</v>
      </c>
      <c r="O115" s="174">
        <v>44036</v>
      </c>
      <c r="P115" s="174">
        <v>44107</v>
      </c>
      <c r="Q115" s="175">
        <v>112</v>
      </c>
      <c r="R115" s="175" t="s">
        <v>418</v>
      </c>
      <c r="S115" s="175" t="s">
        <v>476</v>
      </c>
      <c r="T115" s="175" t="s">
        <v>552</v>
      </c>
      <c r="U115" s="175"/>
      <c r="V115" s="175" t="s">
        <v>442</v>
      </c>
      <c r="W115" s="175" t="s">
        <v>450</v>
      </c>
      <c r="X115" s="175" t="s">
        <v>444</v>
      </c>
      <c r="Y115" s="175" t="s">
        <v>625</v>
      </c>
      <c r="Z115" s="175">
        <v>0</v>
      </c>
      <c r="AA115" s="175"/>
      <c r="AB115" s="175"/>
      <c r="AC115" s="175">
        <v>0</v>
      </c>
      <c r="AD115" s="175"/>
      <c r="AE115" s="175">
        <v>0</v>
      </c>
      <c r="AF115" s="175">
        <v>104.6</v>
      </c>
      <c r="AG115" s="175">
        <v>19.8</v>
      </c>
      <c r="AH115" s="175">
        <v>0.5</v>
      </c>
      <c r="AI115" s="175">
        <v>18.5</v>
      </c>
      <c r="AJ115" s="175">
        <v>37.9</v>
      </c>
      <c r="AK115" s="175">
        <v>79.6</v>
      </c>
      <c r="AL115" s="175">
        <v>2.1</v>
      </c>
      <c r="AM115" s="175">
        <v>20.37</v>
      </c>
      <c r="AN115" s="175">
        <v>26.01</v>
      </c>
      <c r="AO115" s="175">
        <v>0.38</v>
      </c>
      <c r="AP115" s="175">
        <v>0</v>
      </c>
      <c r="AQ115" s="175">
        <v>0.89</v>
      </c>
      <c r="AR115" s="175" t="s">
        <v>445</v>
      </c>
      <c r="AS115" s="175" t="s">
        <v>438</v>
      </c>
      <c r="AT115" s="175" t="s">
        <v>435</v>
      </c>
      <c r="AU115" s="175" t="s">
        <v>429</v>
      </c>
      <c r="AV115" s="175" t="s">
        <v>430</v>
      </c>
      <c r="AW115" s="175" t="s">
        <v>553</v>
      </c>
      <c r="AX115" s="175" t="s">
        <v>429</v>
      </c>
    </row>
    <row r="116" ht="15" spans="1:50">
      <c r="A116" s="122"/>
      <c r="B116" s="189"/>
      <c r="C116" s="188" t="s">
        <v>626</v>
      </c>
      <c r="D116" s="188">
        <v>3</v>
      </c>
      <c r="E116" s="188">
        <v>3.08</v>
      </c>
      <c r="F116" s="188">
        <v>2.98</v>
      </c>
      <c r="G116" s="188">
        <v>9.06</v>
      </c>
      <c r="H116" s="188">
        <v>3.02</v>
      </c>
      <c r="I116" s="188">
        <v>209.73</v>
      </c>
      <c r="J116" s="188">
        <v>3.42</v>
      </c>
      <c r="K116" s="188">
        <v>4</v>
      </c>
      <c r="L116" s="174">
        <v>44007</v>
      </c>
      <c r="M116" s="174">
        <v>44012</v>
      </c>
      <c r="N116" s="175"/>
      <c r="O116" s="174">
        <v>44050</v>
      </c>
      <c r="P116" s="174">
        <v>44117</v>
      </c>
      <c r="Q116" s="175">
        <v>110</v>
      </c>
      <c r="R116" s="175" t="s">
        <v>435</v>
      </c>
      <c r="S116" s="175" t="s">
        <v>476</v>
      </c>
      <c r="T116" s="175" t="s">
        <v>552</v>
      </c>
      <c r="U116" s="175"/>
      <c r="V116" s="175" t="s">
        <v>442</v>
      </c>
      <c r="W116" s="175" t="s">
        <v>450</v>
      </c>
      <c r="X116" s="175" t="s">
        <v>627</v>
      </c>
      <c r="Y116" s="175" t="s">
        <v>625</v>
      </c>
      <c r="Z116" s="175">
        <v>0</v>
      </c>
      <c r="AA116" s="175"/>
      <c r="AB116" s="175"/>
      <c r="AC116" s="175" t="s">
        <v>121</v>
      </c>
      <c r="AD116" s="175"/>
      <c r="AE116" s="175">
        <v>1</v>
      </c>
      <c r="AF116" s="175">
        <v>71</v>
      </c>
      <c r="AG116" s="175">
        <v>13.7</v>
      </c>
      <c r="AH116" s="175">
        <v>4.1</v>
      </c>
      <c r="AI116" s="175">
        <v>14.1</v>
      </c>
      <c r="AJ116" s="175">
        <v>36.2</v>
      </c>
      <c r="AK116" s="175">
        <v>77.1</v>
      </c>
      <c r="AL116" s="175">
        <v>2.1</v>
      </c>
      <c r="AM116" s="175">
        <v>18.9</v>
      </c>
      <c r="AN116" s="175">
        <v>25.1</v>
      </c>
      <c r="AO116" s="175"/>
      <c r="AP116" s="175"/>
      <c r="AQ116" s="175"/>
      <c r="AR116" s="175" t="s">
        <v>445</v>
      </c>
      <c r="AS116" s="175" t="s">
        <v>427</v>
      </c>
      <c r="AT116" s="175" t="s">
        <v>435</v>
      </c>
      <c r="AU116" s="175" t="s">
        <v>429</v>
      </c>
      <c r="AV116" s="175" t="s">
        <v>442</v>
      </c>
      <c r="AW116" s="175" t="s">
        <v>553</v>
      </c>
      <c r="AX116" s="175" t="s">
        <v>429</v>
      </c>
    </row>
    <row r="117" ht="15" spans="1:50">
      <c r="A117" s="122"/>
      <c r="B117" s="189"/>
      <c r="C117" s="188" t="s">
        <v>628</v>
      </c>
      <c r="D117" s="190">
        <v>2.98</v>
      </c>
      <c r="E117" s="190">
        <v>3.45</v>
      </c>
      <c r="F117" s="190">
        <v>2.98</v>
      </c>
      <c r="G117" s="190">
        <v>9.41</v>
      </c>
      <c r="H117" s="190">
        <v>3.14</v>
      </c>
      <c r="I117" s="190">
        <v>217.84</v>
      </c>
      <c r="J117" s="190">
        <v>9.8</v>
      </c>
      <c r="K117" s="190">
        <v>3</v>
      </c>
      <c r="L117" s="196">
        <v>44012</v>
      </c>
      <c r="M117" s="196">
        <v>44016</v>
      </c>
      <c r="N117" s="197" t="s">
        <v>447</v>
      </c>
      <c r="O117" s="196">
        <v>44049</v>
      </c>
      <c r="P117" s="196">
        <v>44110</v>
      </c>
      <c r="Q117" s="197">
        <v>98</v>
      </c>
      <c r="R117" s="197" t="s">
        <v>435</v>
      </c>
      <c r="S117" s="197" t="s">
        <v>476</v>
      </c>
      <c r="T117" s="197" t="s">
        <v>552</v>
      </c>
      <c r="U117" s="197"/>
      <c r="V117" s="197" t="s">
        <v>689</v>
      </c>
      <c r="W117" s="197" t="s">
        <v>489</v>
      </c>
      <c r="X117" s="197" t="s">
        <v>444</v>
      </c>
      <c r="Y117" s="197" t="s">
        <v>625</v>
      </c>
      <c r="Z117" s="197" t="s">
        <v>121</v>
      </c>
      <c r="AA117" s="197" t="s">
        <v>121</v>
      </c>
      <c r="AB117" s="197" t="s">
        <v>121</v>
      </c>
      <c r="AC117" s="197" t="s">
        <v>121</v>
      </c>
      <c r="AD117" s="197" t="s">
        <v>121</v>
      </c>
      <c r="AE117" s="197" t="s">
        <v>121</v>
      </c>
      <c r="AF117" s="197">
        <v>69</v>
      </c>
      <c r="AG117" s="197">
        <v>12.7</v>
      </c>
      <c r="AH117" s="197">
        <v>4.2</v>
      </c>
      <c r="AI117" s="197">
        <v>14</v>
      </c>
      <c r="AJ117" s="197">
        <v>35.3</v>
      </c>
      <c r="AK117" s="197">
        <v>76.1</v>
      </c>
      <c r="AL117" s="197">
        <v>2.5</v>
      </c>
      <c r="AM117" s="197">
        <v>18</v>
      </c>
      <c r="AN117" s="197">
        <v>24.3</v>
      </c>
      <c r="AO117" s="197" t="s">
        <v>121</v>
      </c>
      <c r="AP117" s="197">
        <v>2</v>
      </c>
      <c r="AQ117" s="197">
        <v>0</v>
      </c>
      <c r="AR117" s="197" t="s">
        <v>445</v>
      </c>
      <c r="AS117" s="197" t="s">
        <v>427</v>
      </c>
      <c r="AT117" s="197" t="s">
        <v>435</v>
      </c>
      <c r="AU117" s="197" t="s">
        <v>429</v>
      </c>
      <c r="AV117" s="197" t="s">
        <v>430</v>
      </c>
      <c r="AW117" s="197" t="s">
        <v>553</v>
      </c>
      <c r="AX117" s="197" t="s">
        <v>429</v>
      </c>
    </row>
    <row r="118" ht="15" customHeight="1" spans="1:50">
      <c r="A118" s="122"/>
      <c r="B118" s="189"/>
      <c r="C118" s="188" t="s">
        <v>629</v>
      </c>
      <c r="D118" s="188">
        <v>2.63</v>
      </c>
      <c r="E118" s="188">
        <v>2.56</v>
      </c>
      <c r="F118" s="188">
        <v>2.41</v>
      </c>
      <c r="G118" s="188">
        <v>7.6</v>
      </c>
      <c r="H118" s="188">
        <v>2.53</v>
      </c>
      <c r="I118" s="188">
        <v>175.78</v>
      </c>
      <c r="J118" s="188">
        <v>9.52</v>
      </c>
      <c r="K118" s="188">
        <v>5</v>
      </c>
      <c r="L118" s="174">
        <v>44015</v>
      </c>
      <c r="M118" s="174">
        <v>44020</v>
      </c>
      <c r="N118" s="175" t="s">
        <v>424</v>
      </c>
      <c r="O118" s="174">
        <v>44053</v>
      </c>
      <c r="P118" s="174">
        <v>44119</v>
      </c>
      <c r="Q118" s="175">
        <v>104</v>
      </c>
      <c r="R118" s="175" t="s">
        <v>418</v>
      </c>
      <c r="S118" s="175" t="s">
        <v>476</v>
      </c>
      <c r="T118" s="175" t="s">
        <v>552</v>
      </c>
      <c r="U118" s="175"/>
      <c r="V118" s="175" t="s">
        <v>689</v>
      </c>
      <c r="W118" s="175" t="s">
        <v>489</v>
      </c>
      <c r="X118" s="175" t="s">
        <v>424</v>
      </c>
      <c r="Y118" s="175" t="s">
        <v>625</v>
      </c>
      <c r="Z118" s="175">
        <v>0</v>
      </c>
      <c r="AA118" s="175"/>
      <c r="AB118" s="175">
        <v>0</v>
      </c>
      <c r="AC118" s="175"/>
      <c r="AD118" s="175">
        <v>0</v>
      </c>
      <c r="AE118" s="175"/>
      <c r="AF118" s="175">
        <v>75.8</v>
      </c>
      <c r="AG118" s="175">
        <v>11.2</v>
      </c>
      <c r="AH118" s="175">
        <v>3</v>
      </c>
      <c r="AI118" s="175">
        <v>15.6</v>
      </c>
      <c r="AJ118" s="175">
        <v>20.7</v>
      </c>
      <c r="AK118" s="175">
        <v>52</v>
      </c>
      <c r="AL118" s="175">
        <v>2.5</v>
      </c>
      <c r="AM118" s="175">
        <v>14.1</v>
      </c>
      <c r="AN118" s="175">
        <v>27.03</v>
      </c>
      <c r="AO118" s="175"/>
      <c r="AP118" s="175"/>
      <c r="AQ118" s="175"/>
      <c r="AR118" s="175" t="s">
        <v>445</v>
      </c>
      <c r="AS118" s="175"/>
      <c r="AT118" s="175" t="s">
        <v>435</v>
      </c>
      <c r="AU118" s="175" t="s">
        <v>429</v>
      </c>
      <c r="AV118" s="175" t="s">
        <v>442</v>
      </c>
      <c r="AW118" s="175" t="s">
        <v>481</v>
      </c>
      <c r="AX118" s="175" t="s">
        <v>429</v>
      </c>
    </row>
    <row r="119" ht="15" spans="1:50">
      <c r="A119" s="122"/>
      <c r="B119" s="189"/>
      <c r="C119" s="188" t="s">
        <v>630</v>
      </c>
      <c r="D119" s="188">
        <v>3.23</v>
      </c>
      <c r="E119" s="188">
        <v>3.15</v>
      </c>
      <c r="F119" s="188">
        <v>3.07</v>
      </c>
      <c r="G119" s="188">
        <v>9.45</v>
      </c>
      <c r="H119" s="188">
        <v>3.15</v>
      </c>
      <c r="I119" s="188">
        <v>218.76</v>
      </c>
      <c r="J119" s="188">
        <v>6.16</v>
      </c>
      <c r="K119" s="188">
        <v>4</v>
      </c>
      <c r="L119" s="198">
        <v>44012</v>
      </c>
      <c r="M119" s="198">
        <v>44016</v>
      </c>
      <c r="N119" s="199">
        <v>1</v>
      </c>
      <c r="O119" s="198">
        <v>44049</v>
      </c>
      <c r="P119" s="198">
        <v>44114</v>
      </c>
      <c r="Q119" s="199">
        <v>102</v>
      </c>
      <c r="R119" s="199" t="s">
        <v>418</v>
      </c>
      <c r="S119" s="199" t="s">
        <v>476</v>
      </c>
      <c r="T119" s="199" t="s">
        <v>552</v>
      </c>
      <c r="U119" s="199"/>
      <c r="V119" s="199" t="s">
        <v>442</v>
      </c>
      <c r="W119" s="199" t="s">
        <v>554</v>
      </c>
      <c r="X119" s="199" t="s">
        <v>627</v>
      </c>
      <c r="Y119" s="175" t="s">
        <v>625</v>
      </c>
      <c r="Z119" s="199">
        <v>0</v>
      </c>
      <c r="AA119" s="199" t="s">
        <v>209</v>
      </c>
      <c r="AB119" s="199">
        <v>0</v>
      </c>
      <c r="AC119" s="199" t="s">
        <v>209</v>
      </c>
      <c r="AD119" s="199">
        <v>0</v>
      </c>
      <c r="AE119" s="199" t="s">
        <v>209</v>
      </c>
      <c r="AF119" s="175">
        <v>91</v>
      </c>
      <c r="AG119" s="175">
        <v>19.7</v>
      </c>
      <c r="AH119" s="175">
        <v>2.4</v>
      </c>
      <c r="AI119" s="175">
        <v>15.1</v>
      </c>
      <c r="AJ119" s="175">
        <v>40.1</v>
      </c>
      <c r="AK119" s="175">
        <v>83.7</v>
      </c>
      <c r="AL119" s="175">
        <v>2.1</v>
      </c>
      <c r="AM119" s="175">
        <v>26.67</v>
      </c>
      <c r="AN119" s="175">
        <v>27.79</v>
      </c>
      <c r="AO119" s="175"/>
      <c r="AP119" s="175"/>
      <c r="AQ119" s="175"/>
      <c r="AR119" s="175"/>
      <c r="AS119" s="175"/>
      <c r="AT119" s="175"/>
      <c r="AU119" s="175"/>
      <c r="AV119" s="175"/>
      <c r="AW119" s="175"/>
      <c r="AX119" s="175"/>
    </row>
    <row r="120" ht="15" spans="1:50">
      <c r="A120" s="122"/>
      <c r="B120" s="189"/>
      <c r="C120" s="188" t="s">
        <v>631</v>
      </c>
      <c r="D120" s="188">
        <v>2.72</v>
      </c>
      <c r="E120" s="188">
        <v>2.64</v>
      </c>
      <c r="F120" s="188">
        <v>2.6</v>
      </c>
      <c r="G120" s="188">
        <v>7.96</v>
      </c>
      <c r="H120" s="188">
        <v>2.66</v>
      </c>
      <c r="I120" s="188">
        <v>184.47</v>
      </c>
      <c r="J120" s="188">
        <v>8.29</v>
      </c>
      <c r="K120" s="188">
        <v>3</v>
      </c>
      <c r="L120" s="174">
        <v>43998</v>
      </c>
      <c r="M120" s="174">
        <v>44003</v>
      </c>
      <c r="N120" s="175" t="s">
        <v>447</v>
      </c>
      <c r="O120" s="174">
        <v>44039</v>
      </c>
      <c r="P120" s="174">
        <v>44103</v>
      </c>
      <c r="Q120" s="175">
        <v>105</v>
      </c>
      <c r="R120" s="175" t="s">
        <v>418</v>
      </c>
      <c r="S120" s="175" t="s">
        <v>476</v>
      </c>
      <c r="T120" s="175" t="s">
        <v>552</v>
      </c>
      <c r="U120" s="175"/>
      <c r="V120" s="175" t="s">
        <v>442</v>
      </c>
      <c r="W120" s="175" t="s">
        <v>450</v>
      </c>
      <c r="X120" s="175" t="s">
        <v>627</v>
      </c>
      <c r="Y120" s="175" t="s">
        <v>625</v>
      </c>
      <c r="Z120" s="175">
        <v>0</v>
      </c>
      <c r="AA120" s="175" t="s">
        <v>632</v>
      </c>
      <c r="AB120" s="175"/>
      <c r="AC120" s="175">
        <v>0</v>
      </c>
      <c r="AD120" s="175"/>
      <c r="AE120" s="175">
        <v>0</v>
      </c>
      <c r="AF120" s="175">
        <v>62.5</v>
      </c>
      <c r="AG120" s="175">
        <v>17.2</v>
      </c>
      <c r="AH120" s="175">
        <v>2.9</v>
      </c>
      <c r="AI120" s="175">
        <v>14.9</v>
      </c>
      <c r="AJ120" s="175">
        <v>26.5</v>
      </c>
      <c r="AK120" s="175">
        <v>67</v>
      </c>
      <c r="AL120" s="175">
        <v>2.5</v>
      </c>
      <c r="AM120" s="175">
        <v>15.9</v>
      </c>
      <c r="AN120" s="175">
        <v>24.1</v>
      </c>
      <c r="AO120" s="175">
        <v>0</v>
      </c>
      <c r="AP120" s="175">
        <v>0</v>
      </c>
      <c r="AQ120" s="175">
        <v>2</v>
      </c>
      <c r="AR120" s="175" t="s">
        <v>426</v>
      </c>
      <c r="AS120" s="175" t="s">
        <v>455</v>
      </c>
      <c r="AT120" s="175" t="s">
        <v>690</v>
      </c>
      <c r="AU120" s="175" t="s">
        <v>429</v>
      </c>
      <c r="AV120" s="175" t="s">
        <v>434</v>
      </c>
      <c r="AW120" s="175" t="s">
        <v>553</v>
      </c>
      <c r="AX120" s="175" t="s">
        <v>429</v>
      </c>
    </row>
    <row r="121" ht="14.25" spans="1:50">
      <c r="A121" s="122"/>
      <c r="B121" s="189"/>
      <c r="C121" s="191" t="s">
        <v>634</v>
      </c>
      <c r="D121" s="191">
        <v>2.93</v>
      </c>
      <c r="E121" s="191">
        <v>2.96</v>
      </c>
      <c r="F121" s="191">
        <v>2.83</v>
      </c>
      <c r="G121" s="191">
        <v>8.72</v>
      </c>
      <c r="H121" s="191">
        <v>2.91</v>
      </c>
      <c r="I121" s="191">
        <v>201.94</v>
      </c>
      <c r="J121" s="191">
        <v>7.26</v>
      </c>
      <c r="K121" s="191">
        <v>4</v>
      </c>
      <c r="L121" s="177" t="s">
        <v>635</v>
      </c>
      <c r="M121" s="177" t="s">
        <v>636</v>
      </c>
      <c r="N121" s="177" t="s">
        <v>504</v>
      </c>
      <c r="O121" s="177" t="s">
        <v>691</v>
      </c>
      <c r="P121" s="177" t="s">
        <v>677</v>
      </c>
      <c r="Q121" s="177">
        <v>106</v>
      </c>
      <c r="R121" s="177" t="s">
        <v>461</v>
      </c>
      <c r="S121" s="177" t="s">
        <v>501</v>
      </c>
      <c r="T121" s="177" t="s">
        <v>558</v>
      </c>
      <c r="U121" s="177"/>
      <c r="V121" s="177" t="s">
        <v>570</v>
      </c>
      <c r="W121" s="177" t="s">
        <v>466</v>
      </c>
      <c r="X121" s="177" t="s">
        <v>467</v>
      </c>
      <c r="Y121" s="177" t="s">
        <v>639</v>
      </c>
      <c r="Z121" s="177">
        <v>0</v>
      </c>
      <c r="AA121" s="177"/>
      <c r="AB121" s="177"/>
      <c r="AC121" s="177">
        <v>0</v>
      </c>
      <c r="AD121" s="177"/>
      <c r="AE121" s="177">
        <v>0</v>
      </c>
      <c r="AF121" s="177">
        <v>79</v>
      </c>
      <c r="AG121" s="177">
        <v>15.7</v>
      </c>
      <c r="AH121" s="177">
        <v>2.9</v>
      </c>
      <c r="AI121" s="177">
        <v>15.4</v>
      </c>
      <c r="AJ121" s="177">
        <v>32.8</v>
      </c>
      <c r="AK121" s="177">
        <v>72.6</v>
      </c>
      <c r="AL121" s="177">
        <v>2.3</v>
      </c>
      <c r="AM121" s="177">
        <v>18.99</v>
      </c>
      <c r="AN121" s="177">
        <v>25.72</v>
      </c>
      <c r="AO121" s="177">
        <v>0.19</v>
      </c>
      <c r="AP121" s="177">
        <v>0.67</v>
      </c>
      <c r="AQ121" s="177">
        <v>0.96</v>
      </c>
      <c r="AR121" s="177" t="s">
        <v>502</v>
      </c>
      <c r="AS121" s="177" t="s">
        <v>470</v>
      </c>
      <c r="AT121" s="177" t="s">
        <v>471</v>
      </c>
      <c r="AU121" s="177" t="s">
        <v>472</v>
      </c>
      <c r="AV121" s="202" t="s">
        <v>571</v>
      </c>
      <c r="AW121" s="177" t="s">
        <v>572</v>
      </c>
      <c r="AX121" s="177" t="s">
        <v>472</v>
      </c>
    </row>
    <row r="122" ht="15.75" spans="1:50">
      <c r="A122" s="163" t="s">
        <v>640</v>
      </c>
      <c r="B122" s="189"/>
      <c r="C122" s="188" t="s">
        <v>624</v>
      </c>
      <c r="D122" s="192">
        <v>2.87</v>
      </c>
      <c r="E122" s="192">
        <v>2.62</v>
      </c>
      <c r="F122" s="192">
        <v>2.69</v>
      </c>
      <c r="G122" s="192">
        <v>8.18</v>
      </c>
      <c r="H122" s="192">
        <v>2.73</v>
      </c>
      <c r="I122" s="192">
        <v>189.36</v>
      </c>
      <c r="J122" s="192">
        <v>12.67</v>
      </c>
      <c r="K122" s="192">
        <v>1</v>
      </c>
      <c r="L122" s="174">
        <v>43996</v>
      </c>
      <c r="M122" s="174">
        <v>44002</v>
      </c>
      <c r="N122" s="175" t="s">
        <v>447</v>
      </c>
      <c r="O122" s="174">
        <v>44039</v>
      </c>
      <c r="P122" s="174">
        <v>44109</v>
      </c>
      <c r="Q122" s="175">
        <v>113</v>
      </c>
      <c r="R122" s="175" t="s">
        <v>418</v>
      </c>
      <c r="S122" s="175" t="s">
        <v>476</v>
      </c>
      <c r="T122" s="175" t="s">
        <v>552</v>
      </c>
      <c r="U122" s="175" t="s">
        <v>442</v>
      </c>
      <c r="V122" s="175" t="s">
        <v>450</v>
      </c>
      <c r="W122" s="175" t="s">
        <v>444</v>
      </c>
      <c r="X122" s="175" t="s">
        <v>625</v>
      </c>
      <c r="Y122" s="175">
        <v>2</v>
      </c>
      <c r="Z122" s="175"/>
      <c r="AA122" s="175"/>
      <c r="AB122" s="175">
        <v>0</v>
      </c>
      <c r="AC122" s="175"/>
      <c r="AD122" s="175">
        <v>0</v>
      </c>
      <c r="AE122" s="163"/>
      <c r="AF122" s="175">
        <v>72.5</v>
      </c>
      <c r="AG122" s="175">
        <v>23.6</v>
      </c>
      <c r="AH122" s="175">
        <v>2.8</v>
      </c>
      <c r="AI122" s="175">
        <v>14.4</v>
      </c>
      <c r="AJ122" s="175">
        <v>31.2</v>
      </c>
      <c r="AK122" s="175">
        <v>73.1</v>
      </c>
      <c r="AL122" s="175">
        <v>2.3</v>
      </c>
      <c r="AM122" s="175">
        <v>17.78</v>
      </c>
      <c r="AN122" s="175">
        <v>26.13</v>
      </c>
      <c r="AO122" s="175">
        <v>0</v>
      </c>
      <c r="AP122" s="175">
        <v>0</v>
      </c>
      <c r="AQ122" s="175">
        <v>0</v>
      </c>
      <c r="AR122" s="175" t="s">
        <v>445</v>
      </c>
      <c r="AS122" s="175" t="s">
        <v>427</v>
      </c>
      <c r="AT122" s="175" t="s">
        <v>435</v>
      </c>
      <c r="AU122" s="175" t="s">
        <v>429</v>
      </c>
      <c r="AV122" s="175" t="s">
        <v>430</v>
      </c>
      <c r="AW122" s="175" t="s">
        <v>553</v>
      </c>
      <c r="AX122" s="175" t="s">
        <v>429</v>
      </c>
    </row>
    <row r="123" ht="15.75" spans="1:50">
      <c r="A123" s="163"/>
      <c r="B123" s="189"/>
      <c r="C123" s="188" t="s">
        <v>626</v>
      </c>
      <c r="D123" s="192">
        <v>2.68</v>
      </c>
      <c r="E123" s="192">
        <v>2.86</v>
      </c>
      <c r="F123" s="192">
        <v>2.81</v>
      </c>
      <c r="G123" s="192">
        <v>8.35</v>
      </c>
      <c r="H123" s="192">
        <v>2.78</v>
      </c>
      <c r="I123" s="192">
        <v>193.07</v>
      </c>
      <c r="J123" s="192">
        <v>6.51</v>
      </c>
      <c r="K123" s="192">
        <v>7</v>
      </c>
      <c r="L123" s="174">
        <v>44003</v>
      </c>
      <c r="M123" s="174">
        <v>44008</v>
      </c>
      <c r="N123" s="175"/>
      <c r="O123" s="174">
        <v>44044</v>
      </c>
      <c r="P123" s="174">
        <v>44108</v>
      </c>
      <c r="Q123" s="175">
        <v>105</v>
      </c>
      <c r="R123" s="175" t="s">
        <v>435</v>
      </c>
      <c r="S123" s="175" t="s">
        <v>476</v>
      </c>
      <c r="T123" s="175" t="s">
        <v>552</v>
      </c>
      <c r="U123" s="175" t="s">
        <v>442</v>
      </c>
      <c r="V123" s="175" t="s">
        <v>450</v>
      </c>
      <c r="W123" s="175" t="s">
        <v>627</v>
      </c>
      <c r="X123" s="175" t="s">
        <v>625</v>
      </c>
      <c r="Y123" s="175">
        <v>1</v>
      </c>
      <c r="Z123" s="175"/>
      <c r="AA123" s="175"/>
      <c r="AB123" s="175" t="s">
        <v>121</v>
      </c>
      <c r="AC123" s="175"/>
      <c r="AD123" s="175">
        <v>1</v>
      </c>
      <c r="AE123" s="163"/>
      <c r="AF123" s="175">
        <v>82.8</v>
      </c>
      <c r="AG123" s="175">
        <v>21.8</v>
      </c>
      <c r="AH123" s="175">
        <v>3.6</v>
      </c>
      <c r="AI123" s="175">
        <v>16.2</v>
      </c>
      <c r="AJ123" s="175">
        <v>44.8</v>
      </c>
      <c r="AK123" s="175">
        <v>106.8</v>
      </c>
      <c r="AL123" s="175">
        <v>2.4</v>
      </c>
      <c r="AM123" s="175">
        <v>27.1</v>
      </c>
      <c r="AN123" s="175">
        <v>25.2</v>
      </c>
      <c r="AO123" s="175"/>
      <c r="AP123" s="175"/>
      <c r="AQ123" s="175"/>
      <c r="AR123" s="175" t="s">
        <v>445</v>
      </c>
      <c r="AS123" s="175" t="s">
        <v>427</v>
      </c>
      <c r="AT123" s="175" t="s">
        <v>435</v>
      </c>
      <c r="AU123" s="175" t="s">
        <v>429</v>
      </c>
      <c r="AV123" s="175" t="s">
        <v>430</v>
      </c>
      <c r="AW123" s="175" t="s">
        <v>553</v>
      </c>
      <c r="AX123" s="175" t="s">
        <v>429</v>
      </c>
    </row>
    <row r="124" ht="15.75" spans="1:50">
      <c r="A124" s="163"/>
      <c r="B124" s="189"/>
      <c r="C124" s="188" t="s">
        <v>628</v>
      </c>
      <c r="D124" s="192">
        <v>3.28</v>
      </c>
      <c r="E124" s="192">
        <v>3.09</v>
      </c>
      <c r="F124" s="192">
        <v>3.12</v>
      </c>
      <c r="G124" s="192">
        <v>9.49</v>
      </c>
      <c r="H124" s="192">
        <v>3.16</v>
      </c>
      <c r="I124" s="192">
        <v>219.69</v>
      </c>
      <c r="J124" s="192">
        <v>9.08</v>
      </c>
      <c r="K124" s="192">
        <v>5</v>
      </c>
      <c r="L124" s="174">
        <v>44009</v>
      </c>
      <c r="M124" s="174">
        <v>44014</v>
      </c>
      <c r="N124" s="175" t="s">
        <v>447</v>
      </c>
      <c r="O124" s="174">
        <v>44049</v>
      </c>
      <c r="P124" s="174">
        <v>44113</v>
      </c>
      <c r="Q124" s="175">
        <v>104</v>
      </c>
      <c r="R124" s="175" t="s">
        <v>418</v>
      </c>
      <c r="S124" s="175" t="s">
        <v>476</v>
      </c>
      <c r="T124" s="175" t="s">
        <v>552</v>
      </c>
      <c r="U124" s="175" t="s">
        <v>442</v>
      </c>
      <c r="V124" s="175" t="s">
        <v>489</v>
      </c>
      <c r="W124" s="175" t="s">
        <v>444</v>
      </c>
      <c r="X124" s="175" t="s">
        <v>625</v>
      </c>
      <c r="Y124" s="175" t="s">
        <v>121</v>
      </c>
      <c r="Z124" s="175"/>
      <c r="AA124" s="175"/>
      <c r="AB124" s="175" t="s">
        <v>121</v>
      </c>
      <c r="AC124" s="175"/>
      <c r="AD124" s="175" t="s">
        <v>121</v>
      </c>
      <c r="AE124" s="163"/>
      <c r="AF124" s="175">
        <v>75</v>
      </c>
      <c r="AG124" s="175">
        <v>12.1</v>
      </c>
      <c r="AH124" s="175">
        <v>2.1</v>
      </c>
      <c r="AI124" s="175">
        <v>13.7</v>
      </c>
      <c r="AJ124" s="175">
        <v>31.4</v>
      </c>
      <c r="AK124" s="175">
        <v>71.4</v>
      </c>
      <c r="AL124" s="175">
        <v>2.3</v>
      </c>
      <c r="AM124" s="175">
        <v>18.26</v>
      </c>
      <c r="AN124" s="175">
        <v>25.75</v>
      </c>
      <c r="AO124" s="175">
        <v>0</v>
      </c>
      <c r="AP124" s="175">
        <v>0</v>
      </c>
      <c r="AQ124" s="175">
        <v>2.1</v>
      </c>
      <c r="AR124" s="175" t="s">
        <v>445</v>
      </c>
      <c r="AS124" s="175" t="s">
        <v>427</v>
      </c>
      <c r="AT124" s="175" t="s">
        <v>435</v>
      </c>
      <c r="AU124" s="175" t="s">
        <v>429</v>
      </c>
      <c r="AV124" s="175" t="s">
        <v>430</v>
      </c>
      <c r="AW124" s="175" t="s">
        <v>553</v>
      </c>
      <c r="AX124" s="175" t="s">
        <v>429</v>
      </c>
    </row>
    <row r="125" ht="15.75" spans="1:50">
      <c r="A125" s="163"/>
      <c r="B125" s="189"/>
      <c r="C125" s="188" t="s">
        <v>629</v>
      </c>
      <c r="D125" s="192">
        <v>2.94</v>
      </c>
      <c r="E125" s="192">
        <v>3.12</v>
      </c>
      <c r="F125" s="192">
        <v>3.14</v>
      </c>
      <c r="G125" s="192">
        <v>9.2</v>
      </c>
      <c r="H125" s="192">
        <v>3.07</v>
      </c>
      <c r="I125" s="192">
        <v>213.3</v>
      </c>
      <c r="J125" s="192">
        <v>3.37</v>
      </c>
      <c r="K125" s="192">
        <v>8</v>
      </c>
      <c r="L125" s="174">
        <v>44005</v>
      </c>
      <c r="M125" s="174">
        <v>44010</v>
      </c>
      <c r="N125" s="175" t="s">
        <v>447</v>
      </c>
      <c r="O125" s="174">
        <v>44046</v>
      </c>
      <c r="P125" s="174">
        <v>44105</v>
      </c>
      <c r="Q125" s="175">
        <v>100</v>
      </c>
      <c r="R125" s="175" t="s">
        <v>418</v>
      </c>
      <c r="S125" s="175" t="s">
        <v>476</v>
      </c>
      <c r="T125" s="175" t="s">
        <v>552</v>
      </c>
      <c r="U125" s="175" t="s">
        <v>442</v>
      </c>
      <c r="V125" s="175" t="s">
        <v>489</v>
      </c>
      <c r="W125" s="175" t="s">
        <v>424</v>
      </c>
      <c r="X125" s="175" t="s">
        <v>625</v>
      </c>
      <c r="Y125" s="175" t="s">
        <v>121</v>
      </c>
      <c r="Z125" s="175"/>
      <c r="AA125" s="175"/>
      <c r="AB125" s="175" t="s">
        <v>121</v>
      </c>
      <c r="AC125" s="175"/>
      <c r="AD125" s="175" t="s">
        <v>121</v>
      </c>
      <c r="AE125" s="163"/>
      <c r="AF125" s="175">
        <v>64.3</v>
      </c>
      <c r="AG125" s="175">
        <v>11</v>
      </c>
      <c r="AH125" s="175">
        <v>3.9</v>
      </c>
      <c r="AI125" s="175">
        <v>15.1</v>
      </c>
      <c r="AJ125" s="175">
        <v>67.3</v>
      </c>
      <c r="AK125" s="175">
        <v>157.9</v>
      </c>
      <c r="AL125" s="175">
        <v>2.4</v>
      </c>
      <c r="AM125" s="175">
        <v>37.41</v>
      </c>
      <c r="AN125" s="175">
        <v>23.69</v>
      </c>
      <c r="AO125" s="175">
        <v>0</v>
      </c>
      <c r="AP125" s="175">
        <v>0</v>
      </c>
      <c r="AQ125" s="175">
        <v>0</v>
      </c>
      <c r="AR125" s="175" t="s">
        <v>445</v>
      </c>
      <c r="AS125" s="175" t="s">
        <v>455</v>
      </c>
      <c r="AT125" s="175" t="s">
        <v>435</v>
      </c>
      <c r="AU125" s="175" t="s">
        <v>429</v>
      </c>
      <c r="AV125" s="175" t="s">
        <v>430</v>
      </c>
      <c r="AW125" s="175" t="s">
        <v>438</v>
      </c>
      <c r="AX125" s="175" t="s">
        <v>429</v>
      </c>
    </row>
    <row r="126" ht="15.75" spans="1:50">
      <c r="A126" s="163"/>
      <c r="B126" s="189"/>
      <c r="C126" s="188" t="s">
        <v>630</v>
      </c>
      <c r="D126" s="192">
        <v>3.24</v>
      </c>
      <c r="E126" s="192">
        <v>3.82</v>
      </c>
      <c r="F126" s="192">
        <v>3.37</v>
      </c>
      <c r="G126" s="192">
        <v>10.43</v>
      </c>
      <c r="H126" s="192">
        <v>3.48</v>
      </c>
      <c r="I126" s="192">
        <v>241.45</v>
      </c>
      <c r="J126" s="192">
        <v>2.56</v>
      </c>
      <c r="K126" s="192">
        <v>11</v>
      </c>
      <c r="L126" s="174">
        <v>44006</v>
      </c>
      <c r="M126" s="174">
        <v>44011</v>
      </c>
      <c r="N126" s="175"/>
      <c r="O126" s="174">
        <v>44047</v>
      </c>
      <c r="P126" s="174">
        <v>44111</v>
      </c>
      <c r="Q126" s="175">
        <v>105</v>
      </c>
      <c r="R126" s="175" t="s">
        <v>418</v>
      </c>
      <c r="S126" s="175" t="s">
        <v>476</v>
      </c>
      <c r="T126" s="175" t="s">
        <v>552</v>
      </c>
      <c r="U126" s="175" t="s">
        <v>442</v>
      </c>
      <c r="V126" s="175" t="s">
        <v>489</v>
      </c>
      <c r="W126" s="175" t="s">
        <v>627</v>
      </c>
      <c r="X126" s="175" t="s">
        <v>625</v>
      </c>
      <c r="Y126" s="175">
        <v>0</v>
      </c>
      <c r="Z126" s="175"/>
      <c r="AA126" s="175"/>
      <c r="AB126" s="175" t="s">
        <v>299</v>
      </c>
      <c r="AC126" s="175"/>
      <c r="AD126" s="175" t="s">
        <v>299</v>
      </c>
      <c r="AE126" s="163"/>
      <c r="AF126" s="175">
        <v>71.7</v>
      </c>
      <c r="AG126" s="175">
        <v>15.9</v>
      </c>
      <c r="AH126" s="175">
        <v>2.9</v>
      </c>
      <c r="AI126" s="175">
        <v>14.9</v>
      </c>
      <c r="AJ126" s="175">
        <v>49.8</v>
      </c>
      <c r="AK126" s="175">
        <v>122</v>
      </c>
      <c r="AL126" s="175">
        <v>2.5</v>
      </c>
      <c r="AM126" s="175">
        <v>33.24</v>
      </c>
      <c r="AN126" s="175">
        <v>27.15</v>
      </c>
      <c r="AO126" s="175"/>
      <c r="AP126" s="175"/>
      <c r="AQ126" s="175"/>
      <c r="AR126" s="175" t="s">
        <v>445</v>
      </c>
      <c r="AS126" s="175" t="s">
        <v>427</v>
      </c>
      <c r="AT126" s="175" t="s">
        <v>692</v>
      </c>
      <c r="AU126" s="175" t="s">
        <v>429</v>
      </c>
      <c r="AV126" s="175" t="s">
        <v>430</v>
      </c>
      <c r="AW126" s="175" t="s">
        <v>553</v>
      </c>
      <c r="AX126" s="175" t="s">
        <v>429</v>
      </c>
    </row>
    <row r="127" ht="15.75" spans="1:50">
      <c r="A127" s="163"/>
      <c r="B127" s="189"/>
      <c r="C127" s="188" t="s">
        <v>631</v>
      </c>
      <c r="D127" s="192">
        <v>2.62</v>
      </c>
      <c r="E127" s="192">
        <v>2.82</v>
      </c>
      <c r="F127" s="192">
        <v>2.69</v>
      </c>
      <c r="G127" s="192">
        <v>8.13</v>
      </c>
      <c r="H127" s="192">
        <v>2.71</v>
      </c>
      <c r="I127" s="192">
        <v>188.17</v>
      </c>
      <c r="J127" s="192">
        <v>10.45</v>
      </c>
      <c r="K127" s="192">
        <v>3</v>
      </c>
      <c r="L127" s="174">
        <v>43999</v>
      </c>
      <c r="M127" s="174">
        <v>44004</v>
      </c>
      <c r="N127" s="175" t="s">
        <v>424</v>
      </c>
      <c r="O127" s="174">
        <v>44039</v>
      </c>
      <c r="P127" s="174">
        <v>44102</v>
      </c>
      <c r="Q127" s="175">
        <v>103</v>
      </c>
      <c r="R127" s="175" t="s">
        <v>418</v>
      </c>
      <c r="S127" s="175" t="s">
        <v>476</v>
      </c>
      <c r="T127" s="175" t="s">
        <v>552</v>
      </c>
      <c r="U127" s="175" t="s">
        <v>442</v>
      </c>
      <c r="V127" s="175" t="s">
        <v>450</v>
      </c>
      <c r="W127" s="175" t="s">
        <v>627</v>
      </c>
      <c r="X127" s="175" t="s">
        <v>625</v>
      </c>
      <c r="Y127" s="175">
        <v>0</v>
      </c>
      <c r="Z127" s="175"/>
      <c r="AA127" s="175"/>
      <c r="AB127" s="175">
        <v>0</v>
      </c>
      <c r="AC127" s="175"/>
      <c r="AD127" s="175">
        <v>1</v>
      </c>
      <c r="AE127" s="163"/>
      <c r="AF127" s="175">
        <v>72.7</v>
      </c>
      <c r="AG127" s="175">
        <v>19.9</v>
      </c>
      <c r="AH127" s="175">
        <v>2.7</v>
      </c>
      <c r="AI127" s="175">
        <v>14.3</v>
      </c>
      <c r="AJ127" s="175">
        <v>27.3</v>
      </c>
      <c r="AK127" s="175">
        <v>63.9</v>
      </c>
      <c r="AL127" s="175">
        <v>2.3</v>
      </c>
      <c r="AM127" s="175">
        <v>15.6</v>
      </c>
      <c r="AN127" s="175">
        <v>25.1</v>
      </c>
      <c r="AO127" s="175">
        <v>0</v>
      </c>
      <c r="AP127" s="175">
        <v>0</v>
      </c>
      <c r="AQ127" s="175">
        <v>0</v>
      </c>
      <c r="AR127" s="175" t="s">
        <v>445</v>
      </c>
      <c r="AS127" s="175"/>
      <c r="AT127" s="175" t="s">
        <v>435</v>
      </c>
      <c r="AU127" s="175" t="s">
        <v>429</v>
      </c>
      <c r="AV127" s="175" t="s">
        <v>434</v>
      </c>
      <c r="AW127" s="175" t="s">
        <v>553</v>
      </c>
      <c r="AX127" s="175" t="s">
        <v>429</v>
      </c>
    </row>
    <row r="128" ht="15.75" spans="1:50">
      <c r="A128" s="163"/>
      <c r="B128" s="189"/>
      <c r="C128" s="191" t="s">
        <v>634</v>
      </c>
      <c r="D128" s="193">
        <v>2.94</v>
      </c>
      <c r="E128" s="193">
        <v>3.06</v>
      </c>
      <c r="F128" s="193">
        <v>2.97</v>
      </c>
      <c r="G128" s="193">
        <v>8.96</v>
      </c>
      <c r="H128" s="193">
        <v>2.99</v>
      </c>
      <c r="I128" s="193">
        <v>207.49</v>
      </c>
      <c r="J128" s="193">
        <v>7.11</v>
      </c>
      <c r="K128" s="193">
        <v>7</v>
      </c>
      <c r="L128" s="177" t="s">
        <v>642</v>
      </c>
      <c r="M128" s="177" t="s">
        <v>643</v>
      </c>
      <c r="N128" s="177" t="s">
        <v>504</v>
      </c>
      <c r="O128" s="177" t="s">
        <v>693</v>
      </c>
      <c r="P128" s="177" t="s">
        <v>694</v>
      </c>
      <c r="Q128" s="177">
        <v>105</v>
      </c>
      <c r="R128" s="177" t="s">
        <v>461</v>
      </c>
      <c r="S128" s="177" t="s">
        <v>501</v>
      </c>
      <c r="T128" s="177" t="s">
        <v>558</v>
      </c>
      <c r="U128" s="177" t="s">
        <v>570</v>
      </c>
      <c r="V128" s="177" t="s">
        <v>466</v>
      </c>
      <c r="W128" s="177" t="s">
        <v>467</v>
      </c>
      <c r="X128" s="177" t="s">
        <v>639</v>
      </c>
      <c r="Y128" s="177" t="s">
        <v>276</v>
      </c>
      <c r="Z128" s="177"/>
      <c r="AA128" s="177"/>
      <c r="AB128" s="177">
        <v>0</v>
      </c>
      <c r="AC128" s="177"/>
      <c r="AD128" s="177" t="s">
        <v>276</v>
      </c>
      <c r="AE128" s="163"/>
      <c r="AF128" s="177">
        <v>73.2</v>
      </c>
      <c r="AG128" s="177">
        <v>17.4</v>
      </c>
      <c r="AH128" s="177">
        <v>3</v>
      </c>
      <c r="AI128" s="177">
        <v>14.8</v>
      </c>
      <c r="AJ128" s="177">
        <v>42</v>
      </c>
      <c r="AK128" s="177">
        <v>99.2</v>
      </c>
      <c r="AL128" s="177">
        <v>2.4</v>
      </c>
      <c r="AM128" s="177">
        <v>24.9</v>
      </c>
      <c r="AN128" s="177">
        <v>25.5</v>
      </c>
      <c r="AO128" s="177">
        <v>0</v>
      </c>
      <c r="AP128" s="177">
        <v>0</v>
      </c>
      <c r="AQ128" s="177">
        <v>0.53</v>
      </c>
      <c r="AR128" s="177" t="s">
        <v>502</v>
      </c>
      <c r="AS128" s="177" t="s">
        <v>470</v>
      </c>
      <c r="AT128" s="177" t="s">
        <v>471</v>
      </c>
      <c r="AU128" s="177" t="s">
        <v>472</v>
      </c>
      <c r="AV128" s="177" t="s">
        <v>571</v>
      </c>
      <c r="AW128" s="177" t="s">
        <v>572</v>
      </c>
      <c r="AX128" s="177" t="s">
        <v>472</v>
      </c>
    </row>
    <row r="129" ht="15.75" spans="1:50">
      <c r="A129" s="164" t="s">
        <v>646</v>
      </c>
      <c r="B129" s="189"/>
      <c r="C129" s="192" t="s">
        <v>695</v>
      </c>
      <c r="D129" s="192">
        <v>46.43</v>
      </c>
      <c r="E129" s="192">
        <v>43.82</v>
      </c>
      <c r="F129" s="163"/>
      <c r="G129" s="192">
        <v>90.25</v>
      </c>
      <c r="H129" s="192">
        <v>45.13</v>
      </c>
      <c r="I129" s="192">
        <v>200.57</v>
      </c>
      <c r="J129" s="192">
        <v>8.19</v>
      </c>
      <c r="K129" s="192">
        <v>4</v>
      </c>
      <c r="L129" s="206">
        <v>44003</v>
      </c>
      <c r="M129" s="206">
        <v>44007</v>
      </c>
      <c r="N129" s="163"/>
      <c r="O129" s="206">
        <v>44043</v>
      </c>
      <c r="P129" s="206">
        <v>44105</v>
      </c>
      <c r="Q129" s="163">
        <v>99</v>
      </c>
      <c r="R129" s="163" t="s">
        <v>696</v>
      </c>
      <c r="S129" s="163" t="s">
        <v>697</v>
      </c>
      <c r="T129" s="163" t="s">
        <v>698</v>
      </c>
      <c r="U129" s="163"/>
      <c r="V129" s="163" t="s">
        <v>699</v>
      </c>
      <c r="W129" s="163"/>
      <c r="X129" s="163" t="s">
        <v>700</v>
      </c>
      <c r="Y129" s="163" t="s">
        <v>701</v>
      </c>
      <c r="Z129" s="163">
        <v>1</v>
      </c>
      <c r="AA129" s="163"/>
      <c r="AB129" s="163"/>
      <c r="AC129" s="163"/>
      <c r="AD129" s="163"/>
      <c r="AE129" s="163">
        <v>0</v>
      </c>
      <c r="AF129" s="159">
        <v>77.3</v>
      </c>
      <c r="AG129" s="159">
        <v>22.1</v>
      </c>
      <c r="AH129" s="159">
        <v>2.5</v>
      </c>
      <c r="AI129" s="159">
        <v>15.7</v>
      </c>
      <c r="AJ129" s="159">
        <v>34.3</v>
      </c>
      <c r="AK129" s="159">
        <v>72.2</v>
      </c>
      <c r="AL129" s="159">
        <v>2.1</v>
      </c>
      <c r="AM129" s="159">
        <v>18.87</v>
      </c>
      <c r="AN129" s="159">
        <v>26.14</v>
      </c>
      <c r="AO129" s="163"/>
      <c r="AP129" s="163"/>
      <c r="AQ129" s="163"/>
      <c r="AR129" s="163"/>
      <c r="AS129" s="163"/>
      <c r="AT129" s="159" t="s">
        <v>664</v>
      </c>
      <c r="AU129" s="159" t="s">
        <v>655</v>
      </c>
      <c r="AV129" s="159" t="s">
        <v>661</v>
      </c>
      <c r="AW129" s="159" t="s">
        <v>702</v>
      </c>
      <c r="AX129" s="163"/>
    </row>
    <row r="130" ht="15.75" spans="1:50">
      <c r="A130" s="167"/>
      <c r="B130" s="189"/>
      <c r="C130" s="192" t="s">
        <v>703</v>
      </c>
      <c r="D130" s="192">
        <v>35.98</v>
      </c>
      <c r="E130" s="192">
        <v>36.6</v>
      </c>
      <c r="F130" s="163"/>
      <c r="G130" s="192">
        <v>72.58</v>
      </c>
      <c r="H130" s="192">
        <v>36.29</v>
      </c>
      <c r="I130" s="192">
        <v>161.3</v>
      </c>
      <c r="J130" s="192">
        <v>6.45</v>
      </c>
      <c r="K130" s="192">
        <v>4</v>
      </c>
      <c r="L130" s="206">
        <v>44004</v>
      </c>
      <c r="M130" s="206">
        <v>44009</v>
      </c>
      <c r="N130" s="163"/>
      <c r="O130" s="206">
        <v>44045</v>
      </c>
      <c r="P130" s="206">
        <v>44108</v>
      </c>
      <c r="Q130" s="163">
        <v>100</v>
      </c>
      <c r="R130" s="163" t="s">
        <v>704</v>
      </c>
      <c r="S130" s="163" t="s">
        <v>697</v>
      </c>
      <c r="T130" s="163" t="s">
        <v>698</v>
      </c>
      <c r="U130" s="163"/>
      <c r="V130" s="163" t="s">
        <v>699</v>
      </c>
      <c r="W130" s="163"/>
      <c r="X130" s="163" t="s">
        <v>705</v>
      </c>
      <c r="Y130" s="163" t="s">
        <v>701</v>
      </c>
      <c r="Z130" s="163">
        <v>1</v>
      </c>
      <c r="AA130" s="163"/>
      <c r="AB130" s="163"/>
      <c r="AC130" s="163"/>
      <c r="AD130" s="163"/>
      <c r="AE130" s="163">
        <v>1</v>
      </c>
      <c r="AF130" s="159">
        <v>98.6</v>
      </c>
      <c r="AG130" s="159">
        <v>17.4</v>
      </c>
      <c r="AH130" s="159">
        <v>2</v>
      </c>
      <c r="AI130" s="159">
        <v>14.6</v>
      </c>
      <c r="AJ130" s="159">
        <v>33</v>
      </c>
      <c r="AK130" s="159">
        <v>84</v>
      </c>
      <c r="AL130" s="159">
        <v>2.6</v>
      </c>
      <c r="AM130" s="159">
        <v>21.04</v>
      </c>
      <c r="AN130" s="159">
        <v>25.48</v>
      </c>
      <c r="AO130" s="163"/>
      <c r="AP130" s="163"/>
      <c r="AQ130" s="163"/>
      <c r="AR130" s="163"/>
      <c r="AS130" s="163"/>
      <c r="AT130" s="159" t="s">
        <v>673</v>
      </c>
      <c r="AU130" s="159" t="s">
        <v>655</v>
      </c>
      <c r="AV130" s="159" t="s">
        <v>661</v>
      </c>
      <c r="AW130" s="159" t="s">
        <v>702</v>
      </c>
      <c r="AX130" s="163"/>
    </row>
    <row r="131" ht="15.75" spans="1:50">
      <c r="A131" s="167"/>
      <c r="B131" s="189"/>
      <c r="C131" s="192" t="s">
        <v>706</v>
      </c>
      <c r="D131" s="192">
        <v>51.63</v>
      </c>
      <c r="E131" s="192">
        <v>49.8</v>
      </c>
      <c r="F131" s="163"/>
      <c r="G131" s="192">
        <v>101.43</v>
      </c>
      <c r="H131" s="192">
        <v>50.72</v>
      </c>
      <c r="I131" s="192">
        <v>225.41</v>
      </c>
      <c r="J131" s="192">
        <v>8.4</v>
      </c>
      <c r="K131" s="192">
        <v>3</v>
      </c>
      <c r="L131" s="206">
        <v>44000</v>
      </c>
      <c r="M131" s="206">
        <v>44005</v>
      </c>
      <c r="N131" s="163"/>
      <c r="O131" s="206">
        <v>44039</v>
      </c>
      <c r="P131" s="206">
        <v>44106</v>
      </c>
      <c r="Q131" s="163">
        <v>102</v>
      </c>
      <c r="R131" s="163" t="s">
        <v>696</v>
      </c>
      <c r="S131" s="163" t="s">
        <v>697</v>
      </c>
      <c r="T131" s="163" t="s">
        <v>698</v>
      </c>
      <c r="U131" s="163"/>
      <c r="V131" s="163" t="s">
        <v>699</v>
      </c>
      <c r="W131" s="163"/>
      <c r="X131" s="163" t="s">
        <v>700</v>
      </c>
      <c r="Y131" s="163" t="s">
        <v>701</v>
      </c>
      <c r="Z131" s="163" t="s">
        <v>121</v>
      </c>
      <c r="AA131" s="163"/>
      <c r="AB131" s="163"/>
      <c r="AC131" s="163"/>
      <c r="AD131" s="163"/>
      <c r="AE131" s="163" t="s">
        <v>121</v>
      </c>
      <c r="AF131" s="159">
        <v>62.1</v>
      </c>
      <c r="AG131" s="159">
        <v>6.9</v>
      </c>
      <c r="AH131" s="159">
        <v>3.6</v>
      </c>
      <c r="AI131" s="159">
        <v>12.7</v>
      </c>
      <c r="AJ131" s="159">
        <v>30</v>
      </c>
      <c r="AK131" s="159">
        <v>75.2</v>
      </c>
      <c r="AL131" s="159">
        <v>2.5</v>
      </c>
      <c r="AM131" s="159">
        <v>18.5</v>
      </c>
      <c r="AN131" s="159">
        <v>23.5</v>
      </c>
      <c r="AO131" s="163"/>
      <c r="AP131" s="163"/>
      <c r="AQ131" s="163"/>
      <c r="AR131" s="163"/>
      <c r="AS131" s="163"/>
      <c r="AT131" s="159" t="s">
        <v>664</v>
      </c>
      <c r="AU131" s="159" t="s">
        <v>655</v>
      </c>
      <c r="AV131" s="159" t="s">
        <v>661</v>
      </c>
      <c r="AW131" s="159" t="s">
        <v>702</v>
      </c>
      <c r="AX131" s="163"/>
    </row>
    <row r="132" ht="15.75" spans="1:50">
      <c r="A132" s="167"/>
      <c r="B132" s="189"/>
      <c r="C132" s="192" t="s">
        <v>707</v>
      </c>
      <c r="D132" s="192">
        <v>44.18</v>
      </c>
      <c r="E132" s="192">
        <v>42.52</v>
      </c>
      <c r="F132" s="163"/>
      <c r="G132" s="192">
        <v>86.7</v>
      </c>
      <c r="H132" s="192">
        <v>43.35</v>
      </c>
      <c r="I132" s="192">
        <v>192.76</v>
      </c>
      <c r="J132" s="192">
        <v>7.04</v>
      </c>
      <c r="K132" s="192">
        <v>2</v>
      </c>
      <c r="L132" s="206">
        <v>44014</v>
      </c>
      <c r="M132" s="206">
        <v>44020</v>
      </c>
      <c r="N132" s="163"/>
      <c r="O132" s="206">
        <v>44052</v>
      </c>
      <c r="P132" s="206">
        <v>44111</v>
      </c>
      <c r="Q132" s="163">
        <v>92</v>
      </c>
      <c r="R132" s="163" t="s">
        <v>696</v>
      </c>
      <c r="S132" s="163" t="s">
        <v>697</v>
      </c>
      <c r="T132" s="163" t="s">
        <v>698</v>
      </c>
      <c r="U132" s="163"/>
      <c r="V132" s="163" t="s">
        <v>699</v>
      </c>
      <c r="W132" s="163"/>
      <c r="X132" s="163" t="s">
        <v>708</v>
      </c>
      <c r="Y132" s="163" t="s">
        <v>701</v>
      </c>
      <c r="Z132" s="163">
        <v>0</v>
      </c>
      <c r="AA132" s="163"/>
      <c r="AB132" s="163"/>
      <c r="AC132" s="163"/>
      <c r="AD132" s="163"/>
      <c r="AE132" s="163">
        <v>0</v>
      </c>
      <c r="AF132" s="159">
        <v>75.9</v>
      </c>
      <c r="AG132" s="159">
        <v>12.1</v>
      </c>
      <c r="AH132" s="159">
        <v>2.2</v>
      </c>
      <c r="AI132" s="159">
        <v>14.3</v>
      </c>
      <c r="AJ132" s="159">
        <v>46.3</v>
      </c>
      <c r="AK132" s="159">
        <v>115.8</v>
      </c>
      <c r="AL132" s="159">
        <v>2.5</v>
      </c>
      <c r="AM132" s="159">
        <v>39.3</v>
      </c>
      <c r="AN132" s="159">
        <v>33.42</v>
      </c>
      <c r="AO132" s="163"/>
      <c r="AP132" s="163"/>
      <c r="AQ132" s="163"/>
      <c r="AR132" s="163"/>
      <c r="AS132" s="163"/>
      <c r="AT132" s="159" t="s">
        <v>664</v>
      </c>
      <c r="AU132" s="159" t="s">
        <v>655</v>
      </c>
      <c r="AV132" s="159" t="s">
        <v>668</v>
      </c>
      <c r="AW132" s="159" t="s">
        <v>702</v>
      </c>
      <c r="AX132" s="163"/>
    </row>
    <row r="133" ht="15.75" spans="1:50">
      <c r="A133" s="167"/>
      <c r="B133" s="189"/>
      <c r="C133" s="192" t="s">
        <v>709</v>
      </c>
      <c r="D133" s="192">
        <v>39.76</v>
      </c>
      <c r="E133" s="192">
        <v>40.52</v>
      </c>
      <c r="F133" s="163"/>
      <c r="G133" s="192">
        <v>80.28</v>
      </c>
      <c r="H133" s="192">
        <v>40.14</v>
      </c>
      <c r="I133" s="192">
        <v>178.41</v>
      </c>
      <c r="J133" s="192">
        <v>3.94</v>
      </c>
      <c r="K133" s="192">
        <v>5</v>
      </c>
      <c r="L133" s="206">
        <v>44014</v>
      </c>
      <c r="M133" s="206">
        <v>44019</v>
      </c>
      <c r="N133" s="163"/>
      <c r="O133" s="206">
        <v>44055</v>
      </c>
      <c r="P133" s="206">
        <v>44120</v>
      </c>
      <c r="Q133" s="163">
        <v>102</v>
      </c>
      <c r="R133" s="163" t="s">
        <v>696</v>
      </c>
      <c r="S133" s="163" t="s">
        <v>697</v>
      </c>
      <c r="T133" s="163" t="s">
        <v>698</v>
      </c>
      <c r="U133" s="163"/>
      <c r="V133" s="163" t="s">
        <v>699</v>
      </c>
      <c r="W133" s="163"/>
      <c r="X133" s="163"/>
      <c r="Y133" s="163"/>
      <c r="Z133" s="163"/>
      <c r="AA133" s="163"/>
      <c r="AB133" s="163"/>
      <c r="AC133" s="163"/>
      <c r="AD133" s="163"/>
      <c r="AE133" s="163"/>
      <c r="AF133" s="159">
        <v>71.7</v>
      </c>
      <c r="AG133" s="159">
        <v>13.7</v>
      </c>
      <c r="AH133" s="159">
        <v>2.4</v>
      </c>
      <c r="AI133" s="159">
        <v>14.4</v>
      </c>
      <c r="AJ133" s="159">
        <v>46.3</v>
      </c>
      <c r="AK133" s="159">
        <v>109.9</v>
      </c>
      <c r="AL133" s="159">
        <v>2.4</v>
      </c>
      <c r="AM133" s="159">
        <v>22.46</v>
      </c>
      <c r="AN133" s="159">
        <v>20.44</v>
      </c>
      <c r="AO133" s="163"/>
      <c r="AP133" s="163"/>
      <c r="AQ133" s="163"/>
      <c r="AR133" s="163"/>
      <c r="AS133" s="163"/>
      <c r="AT133" s="159" t="s">
        <v>664</v>
      </c>
      <c r="AU133" s="159" t="s">
        <v>655</v>
      </c>
      <c r="AV133" s="159" t="s">
        <v>671</v>
      </c>
      <c r="AW133" s="159" t="s">
        <v>702</v>
      </c>
      <c r="AX133" s="163"/>
    </row>
    <row r="134" ht="15.75" spans="1:50">
      <c r="A134" s="167"/>
      <c r="B134" s="189"/>
      <c r="C134" s="192" t="s">
        <v>710</v>
      </c>
      <c r="D134" s="192">
        <v>53.2</v>
      </c>
      <c r="E134" s="192">
        <v>52.5</v>
      </c>
      <c r="F134" s="163"/>
      <c r="G134" s="192">
        <v>105.7</v>
      </c>
      <c r="H134" s="192">
        <v>52.85</v>
      </c>
      <c r="I134" s="192">
        <v>235</v>
      </c>
      <c r="J134" s="192">
        <v>7.2</v>
      </c>
      <c r="K134" s="192">
        <v>3</v>
      </c>
      <c r="L134" s="206">
        <v>44001</v>
      </c>
      <c r="M134" s="206">
        <v>44006</v>
      </c>
      <c r="N134" s="163"/>
      <c r="O134" s="206">
        <v>44039</v>
      </c>
      <c r="P134" s="206">
        <v>44102</v>
      </c>
      <c r="Q134" s="163">
        <v>97</v>
      </c>
      <c r="R134" s="163" t="s">
        <v>696</v>
      </c>
      <c r="S134" s="163" t="s">
        <v>697</v>
      </c>
      <c r="T134" s="163" t="s">
        <v>698</v>
      </c>
      <c r="U134" s="163"/>
      <c r="V134" s="163" t="s">
        <v>699</v>
      </c>
      <c r="W134" s="163"/>
      <c r="X134" s="163" t="s">
        <v>700</v>
      </c>
      <c r="Y134" s="163" t="s">
        <v>701</v>
      </c>
      <c r="Z134" s="163">
        <v>0</v>
      </c>
      <c r="AA134" s="163"/>
      <c r="AB134" s="163"/>
      <c r="AC134" s="163"/>
      <c r="AD134" s="163"/>
      <c r="AE134" s="163">
        <v>0</v>
      </c>
      <c r="AF134" s="159">
        <v>85</v>
      </c>
      <c r="AG134" s="159">
        <v>9.2</v>
      </c>
      <c r="AH134" s="159">
        <v>2.8</v>
      </c>
      <c r="AI134" s="159">
        <v>16.7</v>
      </c>
      <c r="AJ134" s="159">
        <v>32.5</v>
      </c>
      <c r="AK134" s="159">
        <v>72.6</v>
      </c>
      <c r="AL134" s="159">
        <v>2.2</v>
      </c>
      <c r="AM134" s="159">
        <v>19.2</v>
      </c>
      <c r="AN134" s="159">
        <v>26.5</v>
      </c>
      <c r="AO134" s="163"/>
      <c r="AP134" s="163"/>
      <c r="AQ134" s="163"/>
      <c r="AR134" s="163"/>
      <c r="AS134" s="163"/>
      <c r="AT134" s="159" t="s">
        <v>664</v>
      </c>
      <c r="AU134" s="159" t="s">
        <v>655</v>
      </c>
      <c r="AV134" s="159" t="s">
        <v>661</v>
      </c>
      <c r="AW134" s="159" t="s">
        <v>702</v>
      </c>
      <c r="AX134" s="163"/>
    </row>
    <row r="135" ht="15.75" spans="1:50">
      <c r="A135" s="168"/>
      <c r="B135" s="194"/>
      <c r="C135" s="193" t="s">
        <v>674</v>
      </c>
      <c r="D135" s="193">
        <v>45.2</v>
      </c>
      <c r="E135" s="193">
        <v>44.29</v>
      </c>
      <c r="F135" s="163"/>
      <c r="G135" s="193">
        <v>89.49</v>
      </c>
      <c r="H135" s="193">
        <v>44.75</v>
      </c>
      <c r="I135" s="193">
        <v>198.88</v>
      </c>
      <c r="J135" s="193">
        <v>6.86</v>
      </c>
      <c r="K135" s="193">
        <v>4</v>
      </c>
      <c r="L135" s="163" t="s">
        <v>675</v>
      </c>
      <c r="M135" s="163" t="s">
        <v>676</v>
      </c>
      <c r="N135" s="163"/>
      <c r="O135" s="163" t="s">
        <v>711</v>
      </c>
      <c r="P135" s="163" t="s">
        <v>712</v>
      </c>
      <c r="Q135" s="163">
        <v>99</v>
      </c>
      <c r="R135" s="163" t="s">
        <v>696</v>
      </c>
      <c r="S135" s="163" t="s">
        <v>697</v>
      </c>
      <c r="T135" s="163" t="s">
        <v>698</v>
      </c>
      <c r="U135" s="163"/>
      <c r="V135" s="163" t="s">
        <v>699</v>
      </c>
      <c r="W135" s="163"/>
      <c r="X135" s="163" t="s">
        <v>700</v>
      </c>
      <c r="Y135" s="163" t="s">
        <v>701</v>
      </c>
      <c r="Z135" s="163" t="s">
        <v>276</v>
      </c>
      <c r="AA135" s="163"/>
      <c r="AB135" s="163"/>
      <c r="AC135" s="163"/>
      <c r="AD135" s="163"/>
      <c r="AE135" s="163" t="s">
        <v>276</v>
      </c>
      <c r="AF135" s="162">
        <v>78.4</v>
      </c>
      <c r="AG135" s="162">
        <v>13.6</v>
      </c>
      <c r="AH135" s="162">
        <v>2.6</v>
      </c>
      <c r="AI135" s="162">
        <v>14.7</v>
      </c>
      <c r="AJ135" s="162">
        <v>38</v>
      </c>
      <c r="AK135" s="162">
        <v>88.3</v>
      </c>
      <c r="AL135" s="162">
        <v>2.4</v>
      </c>
      <c r="AM135" s="162">
        <v>23.23</v>
      </c>
      <c r="AN135" s="162">
        <v>25.91</v>
      </c>
      <c r="AO135" s="163"/>
      <c r="AP135" s="163"/>
      <c r="AQ135" s="163"/>
      <c r="AR135" s="163"/>
      <c r="AS135" s="163"/>
      <c r="AT135" s="162" t="s">
        <v>713</v>
      </c>
      <c r="AU135" s="162" t="s">
        <v>685</v>
      </c>
      <c r="AV135" s="162" t="s">
        <v>686</v>
      </c>
      <c r="AW135" s="162" t="s">
        <v>714</v>
      </c>
      <c r="AX135" s="163"/>
    </row>
    <row r="136" ht="15" spans="1:50">
      <c r="A136" s="122" t="s">
        <v>622</v>
      </c>
      <c r="B136" s="187" t="s">
        <v>42</v>
      </c>
      <c r="C136" s="188" t="s">
        <v>624</v>
      </c>
      <c r="D136" s="188">
        <v>2.6</v>
      </c>
      <c r="E136" s="188">
        <v>2.73</v>
      </c>
      <c r="F136" s="188">
        <v>2.65</v>
      </c>
      <c r="G136" s="188">
        <v>7.98</v>
      </c>
      <c r="H136" s="188">
        <v>2.66</v>
      </c>
      <c r="I136" s="188">
        <v>184.73</v>
      </c>
      <c r="J136" s="188">
        <v>-3.39</v>
      </c>
      <c r="K136" s="188">
        <v>10</v>
      </c>
      <c r="L136" s="174">
        <v>43995</v>
      </c>
      <c r="M136" s="174">
        <v>44001</v>
      </c>
      <c r="N136" s="175" t="s">
        <v>447</v>
      </c>
      <c r="O136" s="174">
        <v>44034</v>
      </c>
      <c r="P136" s="174">
        <v>44102</v>
      </c>
      <c r="Q136" s="175">
        <v>107</v>
      </c>
      <c r="R136" s="175" t="s">
        <v>418</v>
      </c>
      <c r="S136" s="175" t="s">
        <v>476</v>
      </c>
      <c r="T136" s="175" t="s">
        <v>552</v>
      </c>
      <c r="U136" s="175"/>
      <c r="V136" s="175" t="s">
        <v>442</v>
      </c>
      <c r="W136" s="175" t="s">
        <v>450</v>
      </c>
      <c r="X136" s="175" t="s">
        <v>444</v>
      </c>
      <c r="Y136" s="175" t="s">
        <v>625</v>
      </c>
      <c r="Z136" s="175">
        <v>2</v>
      </c>
      <c r="AA136" s="175" t="s">
        <v>632</v>
      </c>
      <c r="AB136" s="175"/>
      <c r="AC136" s="175">
        <v>0</v>
      </c>
      <c r="AD136" s="175"/>
      <c r="AE136" s="175">
        <v>0</v>
      </c>
      <c r="AF136" s="175">
        <v>82.9</v>
      </c>
      <c r="AG136" s="175">
        <v>24.7</v>
      </c>
      <c r="AH136" s="175">
        <v>0.5</v>
      </c>
      <c r="AI136" s="175">
        <v>15.6</v>
      </c>
      <c r="AJ136" s="175">
        <v>41.9</v>
      </c>
      <c r="AK136" s="175">
        <v>82.6</v>
      </c>
      <c r="AL136" s="175">
        <v>2</v>
      </c>
      <c r="AM136" s="175">
        <v>18.58</v>
      </c>
      <c r="AN136" s="175">
        <v>22.56</v>
      </c>
      <c r="AO136" s="175">
        <v>0</v>
      </c>
      <c r="AP136" s="175">
        <v>0</v>
      </c>
      <c r="AQ136" s="175">
        <v>0</v>
      </c>
      <c r="AR136" s="175" t="s">
        <v>445</v>
      </c>
      <c r="AS136" s="175" t="s">
        <v>427</v>
      </c>
      <c r="AT136" s="175" t="s">
        <v>435</v>
      </c>
      <c r="AU136" s="175" t="s">
        <v>429</v>
      </c>
      <c r="AV136" s="175" t="s">
        <v>430</v>
      </c>
      <c r="AW136" s="175" t="s">
        <v>427</v>
      </c>
      <c r="AX136" s="175" t="s">
        <v>429</v>
      </c>
    </row>
    <row r="137" ht="15" spans="1:50">
      <c r="A137" s="122"/>
      <c r="B137" s="189"/>
      <c r="C137" s="188" t="s">
        <v>626</v>
      </c>
      <c r="D137" s="188">
        <v>2.99</v>
      </c>
      <c r="E137" s="188">
        <v>3.01</v>
      </c>
      <c r="F137" s="188">
        <v>3.03</v>
      </c>
      <c r="G137" s="188">
        <v>9.03</v>
      </c>
      <c r="H137" s="188">
        <v>3.01</v>
      </c>
      <c r="I137" s="188">
        <v>209.04</v>
      </c>
      <c r="J137" s="188">
        <v>3.08</v>
      </c>
      <c r="K137" s="188">
        <v>5</v>
      </c>
      <c r="L137" s="174">
        <v>44007</v>
      </c>
      <c r="M137" s="174">
        <v>44012</v>
      </c>
      <c r="N137" s="174"/>
      <c r="O137" s="174">
        <v>44052</v>
      </c>
      <c r="P137" s="174">
        <v>44116</v>
      </c>
      <c r="Q137" s="174">
        <v>109</v>
      </c>
      <c r="R137" s="174" t="s">
        <v>418</v>
      </c>
      <c r="S137" s="174" t="s">
        <v>476</v>
      </c>
      <c r="T137" s="174" t="s">
        <v>420</v>
      </c>
      <c r="U137" s="174"/>
      <c r="V137" s="174" t="s">
        <v>689</v>
      </c>
      <c r="W137" s="174" t="s">
        <v>489</v>
      </c>
      <c r="X137" s="174" t="s">
        <v>627</v>
      </c>
      <c r="Y137" s="174" t="s">
        <v>625</v>
      </c>
      <c r="Z137" s="174">
        <v>0</v>
      </c>
      <c r="AA137" s="174"/>
      <c r="AB137" s="174"/>
      <c r="AC137" s="174" t="s">
        <v>121</v>
      </c>
      <c r="AD137" s="174"/>
      <c r="AE137" s="174">
        <v>1</v>
      </c>
      <c r="AF137" s="175">
        <v>71.8</v>
      </c>
      <c r="AG137" s="175">
        <v>14.3</v>
      </c>
      <c r="AH137" s="175">
        <v>2.6</v>
      </c>
      <c r="AI137" s="175">
        <v>13.8</v>
      </c>
      <c r="AJ137" s="175">
        <v>38.2</v>
      </c>
      <c r="AK137" s="175">
        <v>77.2</v>
      </c>
      <c r="AL137" s="175">
        <v>2</v>
      </c>
      <c r="AM137" s="175">
        <v>18.2</v>
      </c>
      <c r="AN137" s="175">
        <v>25.1</v>
      </c>
      <c r="AO137" s="175"/>
      <c r="AP137" s="175"/>
      <c r="AQ137" s="175"/>
      <c r="AR137" s="175" t="s">
        <v>445</v>
      </c>
      <c r="AS137" s="175" t="s">
        <v>481</v>
      </c>
      <c r="AT137" s="175" t="s">
        <v>435</v>
      </c>
      <c r="AU137" s="175" t="s">
        <v>429</v>
      </c>
      <c r="AV137" s="175" t="s">
        <v>430</v>
      </c>
      <c r="AW137" s="175" t="s">
        <v>427</v>
      </c>
      <c r="AX137" s="175" t="s">
        <v>429</v>
      </c>
    </row>
    <row r="138" ht="15" spans="1:50">
      <c r="A138" s="122"/>
      <c r="B138" s="189"/>
      <c r="C138" s="188" t="s">
        <v>628</v>
      </c>
      <c r="D138" s="190">
        <v>3.17</v>
      </c>
      <c r="E138" s="190">
        <v>3</v>
      </c>
      <c r="F138" s="190">
        <v>2.95</v>
      </c>
      <c r="G138" s="190">
        <v>9.12</v>
      </c>
      <c r="H138" s="190">
        <v>3.04</v>
      </c>
      <c r="I138" s="190">
        <v>211.12</v>
      </c>
      <c r="J138" s="190">
        <v>6.42</v>
      </c>
      <c r="K138" s="190">
        <v>5</v>
      </c>
      <c r="L138" s="196">
        <v>44012</v>
      </c>
      <c r="M138" s="196">
        <v>44016</v>
      </c>
      <c r="N138" s="197" t="s">
        <v>447</v>
      </c>
      <c r="O138" s="196">
        <v>44049</v>
      </c>
      <c r="P138" s="196">
        <v>44112</v>
      </c>
      <c r="Q138" s="197">
        <v>100</v>
      </c>
      <c r="R138" s="197" t="s">
        <v>418</v>
      </c>
      <c r="S138" s="197" t="s">
        <v>476</v>
      </c>
      <c r="T138" s="197" t="s">
        <v>420</v>
      </c>
      <c r="U138" s="197"/>
      <c r="V138" s="197" t="s">
        <v>689</v>
      </c>
      <c r="W138" s="197" t="s">
        <v>489</v>
      </c>
      <c r="X138" s="197" t="s">
        <v>444</v>
      </c>
      <c r="Y138" s="197" t="s">
        <v>625</v>
      </c>
      <c r="Z138" s="197" t="s">
        <v>121</v>
      </c>
      <c r="AA138" s="197" t="s">
        <v>121</v>
      </c>
      <c r="AB138" s="197" t="s">
        <v>121</v>
      </c>
      <c r="AC138" s="197" t="s">
        <v>121</v>
      </c>
      <c r="AD138" s="197" t="s">
        <v>121</v>
      </c>
      <c r="AE138" s="197" t="s">
        <v>121</v>
      </c>
      <c r="AF138" s="197">
        <v>69.8</v>
      </c>
      <c r="AG138" s="197">
        <v>13.4</v>
      </c>
      <c r="AH138" s="197">
        <v>2.5</v>
      </c>
      <c r="AI138" s="197">
        <v>12.8</v>
      </c>
      <c r="AJ138" s="197">
        <v>32.1</v>
      </c>
      <c r="AK138" s="197">
        <v>66.7</v>
      </c>
      <c r="AL138" s="197">
        <v>2</v>
      </c>
      <c r="AM138" s="197">
        <v>16.65</v>
      </c>
      <c r="AN138" s="197">
        <v>25</v>
      </c>
      <c r="AO138" s="197" t="s">
        <v>121</v>
      </c>
      <c r="AP138" s="199">
        <v>0</v>
      </c>
      <c r="AQ138" s="199">
        <v>2</v>
      </c>
      <c r="AR138" s="197" t="s">
        <v>445</v>
      </c>
      <c r="AS138" s="197" t="s">
        <v>481</v>
      </c>
      <c r="AT138" s="197" t="s">
        <v>435</v>
      </c>
      <c r="AU138" s="197" t="s">
        <v>429</v>
      </c>
      <c r="AV138" s="197" t="s">
        <v>430</v>
      </c>
      <c r="AW138" s="197" t="s">
        <v>427</v>
      </c>
      <c r="AX138" s="197" t="s">
        <v>429</v>
      </c>
    </row>
    <row r="139" ht="15" spans="1:50">
      <c r="A139" s="122"/>
      <c r="B139" s="189"/>
      <c r="C139" s="188" t="s">
        <v>629</v>
      </c>
      <c r="D139" s="188">
        <v>2.71</v>
      </c>
      <c r="E139" s="188">
        <v>2.42</v>
      </c>
      <c r="F139" s="188">
        <v>2.57</v>
      </c>
      <c r="G139" s="188">
        <v>7.7</v>
      </c>
      <c r="H139" s="188">
        <v>2.57</v>
      </c>
      <c r="I139" s="188">
        <v>178.56</v>
      </c>
      <c r="J139" s="188">
        <v>11.25</v>
      </c>
      <c r="K139" s="188">
        <v>4</v>
      </c>
      <c r="L139" s="174">
        <v>44015</v>
      </c>
      <c r="M139" s="174">
        <v>44020</v>
      </c>
      <c r="N139" s="175" t="s">
        <v>424</v>
      </c>
      <c r="O139" s="174">
        <v>44053</v>
      </c>
      <c r="P139" s="174">
        <v>44119</v>
      </c>
      <c r="Q139" s="175">
        <v>104</v>
      </c>
      <c r="R139" s="175" t="s">
        <v>418</v>
      </c>
      <c r="S139" s="175" t="s">
        <v>476</v>
      </c>
      <c r="T139" s="175" t="s">
        <v>552</v>
      </c>
      <c r="U139" s="175"/>
      <c r="V139" s="175" t="s">
        <v>689</v>
      </c>
      <c r="W139" s="175" t="s">
        <v>489</v>
      </c>
      <c r="X139" s="175" t="s">
        <v>424</v>
      </c>
      <c r="Y139" s="175" t="s">
        <v>625</v>
      </c>
      <c r="Z139" s="175">
        <v>0</v>
      </c>
      <c r="AA139" s="175"/>
      <c r="AB139" s="175">
        <v>0</v>
      </c>
      <c r="AC139" s="175"/>
      <c r="AD139" s="175">
        <v>0</v>
      </c>
      <c r="AE139" s="175"/>
      <c r="AF139" s="175">
        <v>77</v>
      </c>
      <c r="AG139" s="175">
        <v>9</v>
      </c>
      <c r="AH139" s="175">
        <v>3</v>
      </c>
      <c r="AI139" s="175">
        <v>15</v>
      </c>
      <c r="AJ139" s="175">
        <v>29.3</v>
      </c>
      <c r="AK139" s="175">
        <v>59.8</v>
      </c>
      <c r="AL139" s="175">
        <v>2</v>
      </c>
      <c r="AM139" s="175">
        <v>14.3</v>
      </c>
      <c r="AN139" s="175">
        <v>23.87</v>
      </c>
      <c r="AO139" s="175"/>
      <c r="AP139" s="175"/>
      <c r="AQ139" s="175"/>
      <c r="AR139" s="175" t="s">
        <v>445</v>
      </c>
      <c r="AS139" s="175"/>
      <c r="AT139" s="175" t="s">
        <v>446</v>
      </c>
      <c r="AU139" s="175" t="s">
        <v>429</v>
      </c>
      <c r="AV139" s="175" t="s">
        <v>442</v>
      </c>
      <c r="AW139" s="175" t="s">
        <v>481</v>
      </c>
      <c r="AX139" s="175" t="s">
        <v>429</v>
      </c>
    </row>
    <row r="140" ht="15" spans="1:50">
      <c r="A140" s="122"/>
      <c r="B140" s="189"/>
      <c r="C140" s="188" t="s">
        <v>630</v>
      </c>
      <c r="D140" s="188">
        <v>2.96</v>
      </c>
      <c r="E140" s="188">
        <v>2.91</v>
      </c>
      <c r="F140" s="188">
        <v>2.89</v>
      </c>
      <c r="G140" s="188">
        <v>8.76</v>
      </c>
      <c r="H140" s="188">
        <v>2.92</v>
      </c>
      <c r="I140" s="188">
        <v>202.79</v>
      </c>
      <c r="J140" s="188">
        <v>-1.68</v>
      </c>
      <c r="K140" s="188">
        <v>8</v>
      </c>
      <c r="L140" s="198">
        <v>44012</v>
      </c>
      <c r="M140" s="198">
        <v>44016</v>
      </c>
      <c r="N140" s="199">
        <v>1</v>
      </c>
      <c r="O140" s="198">
        <v>44050</v>
      </c>
      <c r="P140" s="198">
        <v>44120</v>
      </c>
      <c r="Q140" s="199">
        <v>108</v>
      </c>
      <c r="R140" s="199" t="s">
        <v>418</v>
      </c>
      <c r="S140" s="199" t="s">
        <v>476</v>
      </c>
      <c r="T140" s="199" t="s">
        <v>552</v>
      </c>
      <c r="U140" s="175"/>
      <c r="V140" s="175" t="s">
        <v>442</v>
      </c>
      <c r="W140" s="175" t="s">
        <v>489</v>
      </c>
      <c r="X140" s="175" t="s">
        <v>627</v>
      </c>
      <c r="Y140" s="175" t="s">
        <v>625</v>
      </c>
      <c r="Z140" s="199">
        <v>0</v>
      </c>
      <c r="AA140" s="199" t="s">
        <v>209</v>
      </c>
      <c r="AB140" s="199">
        <v>0</v>
      </c>
      <c r="AC140" s="199" t="s">
        <v>209</v>
      </c>
      <c r="AD140" s="199">
        <v>0</v>
      </c>
      <c r="AE140" s="199" t="s">
        <v>209</v>
      </c>
      <c r="AF140" s="175">
        <v>84.2</v>
      </c>
      <c r="AG140" s="175">
        <v>24.9</v>
      </c>
      <c r="AH140" s="175">
        <v>2</v>
      </c>
      <c r="AI140" s="175">
        <v>14.2</v>
      </c>
      <c r="AJ140" s="175">
        <v>49.1</v>
      </c>
      <c r="AK140" s="175">
        <v>99.6</v>
      </c>
      <c r="AL140" s="175">
        <v>2</v>
      </c>
      <c r="AM140" s="175">
        <v>21.94</v>
      </c>
      <c r="AN140" s="175">
        <v>21.97</v>
      </c>
      <c r="AO140" s="175"/>
      <c r="AP140" s="175"/>
      <c r="AQ140" s="175"/>
      <c r="AR140" s="175"/>
      <c r="AS140" s="175"/>
      <c r="AT140" s="175"/>
      <c r="AU140" s="175"/>
      <c r="AV140" s="175"/>
      <c r="AW140" s="175"/>
      <c r="AX140" s="175"/>
    </row>
    <row r="141" ht="15" spans="1:50">
      <c r="A141" s="122"/>
      <c r="B141" s="189"/>
      <c r="C141" s="188" t="s">
        <v>631</v>
      </c>
      <c r="D141" s="188">
        <v>2.55</v>
      </c>
      <c r="E141" s="188">
        <v>2.62</v>
      </c>
      <c r="F141" s="188">
        <v>2.64</v>
      </c>
      <c r="G141" s="188">
        <v>7.81</v>
      </c>
      <c r="H141" s="188">
        <v>2.6</v>
      </c>
      <c r="I141" s="188">
        <v>180.85</v>
      </c>
      <c r="J141" s="188">
        <v>6.17</v>
      </c>
      <c r="K141" s="188">
        <v>5</v>
      </c>
      <c r="L141" s="174">
        <v>43998</v>
      </c>
      <c r="M141" s="174">
        <v>44003</v>
      </c>
      <c r="N141" s="175" t="s">
        <v>447</v>
      </c>
      <c r="O141" s="174">
        <v>44038</v>
      </c>
      <c r="P141" s="174">
        <v>44103</v>
      </c>
      <c r="Q141" s="175">
        <v>105</v>
      </c>
      <c r="R141" s="175" t="s">
        <v>418</v>
      </c>
      <c r="S141" s="175" t="s">
        <v>476</v>
      </c>
      <c r="T141" s="175" t="s">
        <v>552</v>
      </c>
      <c r="U141" s="175"/>
      <c r="V141" s="175" t="s">
        <v>442</v>
      </c>
      <c r="W141" s="175" t="s">
        <v>450</v>
      </c>
      <c r="X141" s="175" t="s">
        <v>627</v>
      </c>
      <c r="Y141" s="175" t="s">
        <v>625</v>
      </c>
      <c r="Z141" s="175">
        <v>0</v>
      </c>
      <c r="AA141" s="175" t="s">
        <v>632</v>
      </c>
      <c r="AB141" s="175"/>
      <c r="AC141" s="175">
        <v>0</v>
      </c>
      <c r="AD141" s="175"/>
      <c r="AE141" s="175">
        <v>2</v>
      </c>
      <c r="AF141" s="175">
        <v>57.7</v>
      </c>
      <c r="AG141" s="175">
        <v>13.9</v>
      </c>
      <c r="AH141" s="175">
        <v>2.3</v>
      </c>
      <c r="AI141" s="175">
        <v>13.9</v>
      </c>
      <c r="AJ141" s="175">
        <v>39.5</v>
      </c>
      <c r="AK141" s="175">
        <v>70.1</v>
      </c>
      <c r="AL141" s="175">
        <v>1.8</v>
      </c>
      <c r="AM141" s="175">
        <v>15.1</v>
      </c>
      <c r="AN141" s="175">
        <v>21.5</v>
      </c>
      <c r="AO141" s="175">
        <v>0</v>
      </c>
      <c r="AP141" s="175">
        <v>0</v>
      </c>
      <c r="AQ141" s="175">
        <v>3</v>
      </c>
      <c r="AR141" s="175" t="s">
        <v>426</v>
      </c>
      <c r="AS141" s="175" t="s">
        <v>427</v>
      </c>
      <c r="AT141" s="175" t="s">
        <v>435</v>
      </c>
      <c r="AU141" s="175" t="s">
        <v>429</v>
      </c>
      <c r="AV141" s="175" t="s">
        <v>434</v>
      </c>
      <c r="AW141" s="175" t="s">
        <v>427</v>
      </c>
      <c r="AX141" s="175" t="s">
        <v>429</v>
      </c>
    </row>
    <row r="142" ht="14.25" spans="1:50">
      <c r="A142" s="122"/>
      <c r="B142" s="189"/>
      <c r="C142" s="191" t="s">
        <v>634</v>
      </c>
      <c r="D142" s="191">
        <v>2.83</v>
      </c>
      <c r="E142" s="191">
        <v>2.78</v>
      </c>
      <c r="F142" s="191">
        <v>2.79</v>
      </c>
      <c r="G142" s="191">
        <v>8.4</v>
      </c>
      <c r="H142" s="191">
        <v>2.8</v>
      </c>
      <c r="I142" s="191">
        <v>194.45</v>
      </c>
      <c r="J142" s="191">
        <v>3.28</v>
      </c>
      <c r="K142" s="191">
        <v>6</v>
      </c>
      <c r="L142" s="177" t="s">
        <v>635</v>
      </c>
      <c r="M142" s="177" t="s">
        <v>636</v>
      </c>
      <c r="N142" s="177" t="s">
        <v>504</v>
      </c>
      <c r="O142" s="177" t="s">
        <v>715</v>
      </c>
      <c r="P142" s="177" t="s">
        <v>712</v>
      </c>
      <c r="Q142" s="177">
        <v>106</v>
      </c>
      <c r="R142" s="177" t="s">
        <v>461</v>
      </c>
      <c r="S142" s="177" t="s">
        <v>501</v>
      </c>
      <c r="T142" s="177" t="s">
        <v>558</v>
      </c>
      <c r="U142" s="177"/>
      <c r="V142" s="177" t="s">
        <v>570</v>
      </c>
      <c r="W142" s="177" t="s">
        <v>466</v>
      </c>
      <c r="X142" s="177" t="s">
        <v>467</v>
      </c>
      <c r="Y142" s="177" t="s">
        <v>639</v>
      </c>
      <c r="Z142" s="177" t="s">
        <v>276</v>
      </c>
      <c r="AA142" s="177"/>
      <c r="AB142" s="177"/>
      <c r="AC142" s="177">
        <v>0</v>
      </c>
      <c r="AD142" s="177"/>
      <c r="AE142" s="177" t="s">
        <v>276</v>
      </c>
      <c r="AF142" s="177">
        <v>73.9</v>
      </c>
      <c r="AG142" s="177">
        <v>16.7</v>
      </c>
      <c r="AH142" s="177">
        <v>2.2</v>
      </c>
      <c r="AI142" s="177">
        <v>14.2</v>
      </c>
      <c r="AJ142" s="177">
        <v>38.4</v>
      </c>
      <c r="AK142" s="177">
        <v>76</v>
      </c>
      <c r="AL142" s="177">
        <v>2</v>
      </c>
      <c r="AM142" s="177">
        <v>17.46</v>
      </c>
      <c r="AN142" s="177">
        <v>23.33</v>
      </c>
      <c r="AO142" s="177">
        <v>0</v>
      </c>
      <c r="AP142" s="177">
        <v>0</v>
      </c>
      <c r="AQ142" s="177">
        <v>1.67</v>
      </c>
      <c r="AR142" s="177" t="s">
        <v>502</v>
      </c>
      <c r="AS142" s="177" t="s">
        <v>470</v>
      </c>
      <c r="AT142" s="177" t="s">
        <v>471</v>
      </c>
      <c r="AU142" s="177" t="s">
        <v>472</v>
      </c>
      <c r="AV142" s="202" t="s">
        <v>571</v>
      </c>
      <c r="AW142" s="202" t="s">
        <v>470</v>
      </c>
      <c r="AX142" s="177" t="s">
        <v>472</v>
      </c>
    </row>
    <row r="143" ht="15.75" spans="1:50">
      <c r="A143" s="163" t="s">
        <v>640</v>
      </c>
      <c r="B143" s="189"/>
      <c r="C143" s="188" t="s">
        <v>624</v>
      </c>
      <c r="D143" s="192">
        <v>2.57</v>
      </c>
      <c r="E143" s="192">
        <v>2.47</v>
      </c>
      <c r="F143" s="192">
        <v>2.59</v>
      </c>
      <c r="G143" s="192">
        <v>7.63</v>
      </c>
      <c r="H143" s="192">
        <v>2.54</v>
      </c>
      <c r="I143" s="192">
        <v>176.63</v>
      </c>
      <c r="J143" s="192">
        <v>5.1</v>
      </c>
      <c r="K143" s="192">
        <v>9</v>
      </c>
      <c r="L143" s="174">
        <v>43996</v>
      </c>
      <c r="M143" s="174">
        <v>44002</v>
      </c>
      <c r="N143" s="175" t="s">
        <v>447</v>
      </c>
      <c r="O143" s="174">
        <v>44036</v>
      </c>
      <c r="P143" s="174">
        <v>44110</v>
      </c>
      <c r="Q143" s="175">
        <v>114</v>
      </c>
      <c r="R143" s="175" t="s">
        <v>418</v>
      </c>
      <c r="S143" s="175" t="s">
        <v>476</v>
      </c>
      <c r="T143" s="175" t="s">
        <v>552</v>
      </c>
      <c r="U143" s="175" t="s">
        <v>442</v>
      </c>
      <c r="V143" s="175" t="s">
        <v>450</v>
      </c>
      <c r="W143" s="175" t="s">
        <v>444</v>
      </c>
      <c r="X143" s="175" t="s">
        <v>625</v>
      </c>
      <c r="Y143" s="175">
        <v>2</v>
      </c>
      <c r="Z143" s="175"/>
      <c r="AA143" s="175"/>
      <c r="AB143" s="175">
        <v>0</v>
      </c>
      <c r="AC143" s="175"/>
      <c r="AD143" s="175">
        <v>0</v>
      </c>
      <c r="AE143" s="163"/>
      <c r="AF143" s="175">
        <v>78.7</v>
      </c>
      <c r="AG143" s="175">
        <v>20.4</v>
      </c>
      <c r="AH143" s="175">
        <v>3.2</v>
      </c>
      <c r="AI143" s="175">
        <v>15.3</v>
      </c>
      <c r="AJ143" s="175">
        <v>31.8</v>
      </c>
      <c r="AK143" s="175">
        <v>64.5</v>
      </c>
      <c r="AL143" s="175">
        <v>2</v>
      </c>
      <c r="AM143" s="175">
        <v>16.72</v>
      </c>
      <c r="AN143" s="175">
        <v>27.24</v>
      </c>
      <c r="AO143" s="175">
        <v>0</v>
      </c>
      <c r="AP143" s="175">
        <v>0</v>
      </c>
      <c r="AQ143" s="175">
        <v>0</v>
      </c>
      <c r="AR143" s="175" t="s">
        <v>445</v>
      </c>
      <c r="AS143" s="175" t="s">
        <v>427</v>
      </c>
      <c r="AT143" s="175" t="s">
        <v>435</v>
      </c>
      <c r="AU143" s="175" t="s">
        <v>429</v>
      </c>
      <c r="AV143" s="175" t="s">
        <v>430</v>
      </c>
      <c r="AW143" s="175" t="s">
        <v>716</v>
      </c>
      <c r="AX143" s="175" t="s">
        <v>429</v>
      </c>
    </row>
    <row r="144" ht="15.75" spans="1:50">
      <c r="A144" s="163"/>
      <c r="B144" s="189"/>
      <c r="C144" s="188" t="s">
        <v>626</v>
      </c>
      <c r="D144" s="192">
        <v>2.7</v>
      </c>
      <c r="E144" s="192">
        <v>2.83</v>
      </c>
      <c r="F144" s="192">
        <v>2.77</v>
      </c>
      <c r="G144" s="192">
        <v>8.3</v>
      </c>
      <c r="H144" s="192">
        <v>2.77</v>
      </c>
      <c r="I144" s="192">
        <v>192.37</v>
      </c>
      <c r="J144" s="192">
        <v>6.13</v>
      </c>
      <c r="K144" s="192">
        <v>8</v>
      </c>
      <c r="L144" s="174">
        <v>44003</v>
      </c>
      <c r="M144" s="174">
        <v>44008</v>
      </c>
      <c r="N144" s="175"/>
      <c r="O144" s="174">
        <v>44045</v>
      </c>
      <c r="P144" s="174">
        <v>44108</v>
      </c>
      <c r="Q144" s="175">
        <v>105</v>
      </c>
      <c r="R144" s="175" t="s">
        <v>435</v>
      </c>
      <c r="S144" s="175" t="s">
        <v>476</v>
      </c>
      <c r="T144" s="175" t="s">
        <v>420</v>
      </c>
      <c r="U144" s="175" t="s">
        <v>689</v>
      </c>
      <c r="V144" s="175" t="s">
        <v>450</v>
      </c>
      <c r="W144" s="175" t="s">
        <v>627</v>
      </c>
      <c r="X144" s="175" t="s">
        <v>625</v>
      </c>
      <c r="Y144" s="175">
        <v>0</v>
      </c>
      <c r="Z144" s="175"/>
      <c r="AA144" s="175"/>
      <c r="AB144" s="175" t="s">
        <v>121</v>
      </c>
      <c r="AC144" s="175"/>
      <c r="AD144" s="175">
        <v>1</v>
      </c>
      <c r="AE144" s="163"/>
      <c r="AF144" s="175">
        <v>80.8</v>
      </c>
      <c r="AG144" s="175">
        <v>14</v>
      </c>
      <c r="AH144" s="175">
        <v>2.6</v>
      </c>
      <c r="AI144" s="175">
        <v>15.4</v>
      </c>
      <c r="AJ144" s="175">
        <v>53.6</v>
      </c>
      <c r="AK144" s="175">
        <v>102.6</v>
      </c>
      <c r="AL144" s="175">
        <v>1.9</v>
      </c>
      <c r="AM144" s="175">
        <v>22.86</v>
      </c>
      <c r="AN144" s="175">
        <v>24.5</v>
      </c>
      <c r="AO144" s="175"/>
      <c r="AP144" s="175"/>
      <c r="AQ144" s="175"/>
      <c r="AR144" s="175" t="s">
        <v>445</v>
      </c>
      <c r="AS144" s="175" t="s">
        <v>427</v>
      </c>
      <c r="AT144" s="175" t="s">
        <v>435</v>
      </c>
      <c r="AU144" s="175" t="s">
        <v>429</v>
      </c>
      <c r="AV144" s="175" t="s">
        <v>430</v>
      </c>
      <c r="AW144" s="175" t="s">
        <v>481</v>
      </c>
      <c r="AX144" s="175" t="s">
        <v>429</v>
      </c>
    </row>
    <row r="145" ht="15.75" spans="1:50">
      <c r="A145" s="163"/>
      <c r="B145" s="189"/>
      <c r="C145" s="188" t="s">
        <v>628</v>
      </c>
      <c r="D145" s="192">
        <v>3.1</v>
      </c>
      <c r="E145" s="192">
        <v>3.28</v>
      </c>
      <c r="F145" s="192">
        <v>3.39</v>
      </c>
      <c r="G145" s="192">
        <v>9.77</v>
      </c>
      <c r="H145" s="192">
        <v>3.26</v>
      </c>
      <c r="I145" s="192">
        <v>226.17</v>
      </c>
      <c r="J145" s="192">
        <v>12.3</v>
      </c>
      <c r="K145" s="192">
        <v>2</v>
      </c>
      <c r="L145" s="174">
        <v>44009</v>
      </c>
      <c r="M145" s="174">
        <v>44014</v>
      </c>
      <c r="N145" s="175" t="s">
        <v>447</v>
      </c>
      <c r="O145" s="174">
        <v>44049</v>
      </c>
      <c r="P145" s="174">
        <v>44111</v>
      </c>
      <c r="Q145" s="175">
        <v>102</v>
      </c>
      <c r="R145" s="175" t="s">
        <v>418</v>
      </c>
      <c r="S145" s="175" t="s">
        <v>476</v>
      </c>
      <c r="T145" s="175" t="s">
        <v>552</v>
      </c>
      <c r="U145" s="175" t="s">
        <v>442</v>
      </c>
      <c r="V145" s="175" t="s">
        <v>450</v>
      </c>
      <c r="W145" s="175" t="s">
        <v>444</v>
      </c>
      <c r="X145" s="175" t="s">
        <v>625</v>
      </c>
      <c r="Y145" s="175" t="s">
        <v>121</v>
      </c>
      <c r="Z145" s="175"/>
      <c r="AA145" s="175"/>
      <c r="AB145" s="175" t="s">
        <v>121</v>
      </c>
      <c r="AC145" s="175"/>
      <c r="AD145" s="175" t="s">
        <v>121</v>
      </c>
      <c r="AE145" s="163"/>
      <c r="AF145" s="175">
        <v>78</v>
      </c>
      <c r="AG145" s="175">
        <v>9.3</v>
      </c>
      <c r="AH145" s="175">
        <v>1.8</v>
      </c>
      <c r="AI145" s="175">
        <v>14.8</v>
      </c>
      <c r="AJ145" s="175">
        <v>52.7</v>
      </c>
      <c r="AK145" s="175">
        <v>76.7</v>
      </c>
      <c r="AL145" s="175">
        <v>1.5</v>
      </c>
      <c r="AM145" s="175">
        <v>18.65</v>
      </c>
      <c r="AN145" s="175">
        <v>25.2</v>
      </c>
      <c r="AO145" s="175">
        <v>0</v>
      </c>
      <c r="AP145" s="175">
        <v>0</v>
      </c>
      <c r="AQ145" s="175">
        <v>0.3</v>
      </c>
      <c r="AR145" s="175" t="s">
        <v>445</v>
      </c>
      <c r="AS145" s="175" t="s">
        <v>427</v>
      </c>
      <c r="AT145" s="175" t="s">
        <v>435</v>
      </c>
      <c r="AU145" s="175" t="s">
        <v>429</v>
      </c>
      <c r="AV145" s="175" t="s">
        <v>430</v>
      </c>
      <c r="AW145" s="175" t="s">
        <v>427</v>
      </c>
      <c r="AX145" s="175" t="s">
        <v>429</v>
      </c>
    </row>
    <row r="146" ht="15.75" spans="1:50">
      <c r="A146" s="163"/>
      <c r="B146" s="189"/>
      <c r="C146" s="188" t="s">
        <v>629</v>
      </c>
      <c r="D146" s="192">
        <v>3.11</v>
      </c>
      <c r="E146" s="192">
        <v>3.19</v>
      </c>
      <c r="F146" s="192">
        <v>3.2</v>
      </c>
      <c r="G146" s="192">
        <v>9.5</v>
      </c>
      <c r="H146" s="192">
        <v>3.17</v>
      </c>
      <c r="I146" s="192">
        <v>220.25</v>
      </c>
      <c r="J146" s="192">
        <v>6.74</v>
      </c>
      <c r="K146" s="192">
        <v>7</v>
      </c>
      <c r="L146" s="174">
        <v>44005</v>
      </c>
      <c r="M146" s="174">
        <v>44010</v>
      </c>
      <c r="N146" s="175" t="s">
        <v>447</v>
      </c>
      <c r="O146" s="174">
        <v>44046</v>
      </c>
      <c r="P146" s="174">
        <v>44108</v>
      </c>
      <c r="Q146" s="175">
        <v>103</v>
      </c>
      <c r="R146" s="175" t="s">
        <v>418</v>
      </c>
      <c r="S146" s="175" t="s">
        <v>476</v>
      </c>
      <c r="T146" s="175" t="s">
        <v>552</v>
      </c>
      <c r="U146" s="175" t="s">
        <v>442</v>
      </c>
      <c r="V146" s="175" t="s">
        <v>489</v>
      </c>
      <c r="W146" s="175" t="s">
        <v>424</v>
      </c>
      <c r="X146" s="175" t="s">
        <v>625</v>
      </c>
      <c r="Y146" s="175" t="s">
        <v>121</v>
      </c>
      <c r="Z146" s="175"/>
      <c r="AA146" s="175"/>
      <c r="AB146" s="175" t="s">
        <v>121</v>
      </c>
      <c r="AC146" s="175"/>
      <c r="AD146" s="175" t="s">
        <v>121</v>
      </c>
      <c r="AE146" s="163"/>
      <c r="AF146" s="175">
        <v>67</v>
      </c>
      <c r="AG146" s="175">
        <v>11.8</v>
      </c>
      <c r="AH146" s="175">
        <v>2.4</v>
      </c>
      <c r="AI146" s="175">
        <v>14.6</v>
      </c>
      <c r="AJ146" s="175">
        <v>71.6</v>
      </c>
      <c r="AK146" s="175">
        <v>149.4</v>
      </c>
      <c r="AL146" s="175">
        <v>2.1</v>
      </c>
      <c r="AM146" s="175">
        <v>31.49</v>
      </c>
      <c r="AN146" s="175">
        <v>21.08</v>
      </c>
      <c r="AO146" s="175">
        <v>0</v>
      </c>
      <c r="AP146" s="175">
        <v>0</v>
      </c>
      <c r="AQ146" s="175">
        <v>0</v>
      </c>
      <c r="AR146" s="175" t="s">
        <v>445</v>
      </c>
      <c r="AS146" s="175" t="s">
        <v>481</v>
      </c>
      <c r="AT146" s="175" t="s">
        <v>435</v>
      </c>
      <c r="AU146" s="175" t="s">
        <v>429</v>
      </c>
      <c r="AV146" s="175" t="s">
        <v>430</v>
      </c>
      <c r="AW146" s="175" t="s">
        <v>427</v>
      </c>
      <c r="AX146" s="175" t="s">
        <v>429</v>
      </c>
    </row>
    <row r="147" ht="15.75" spans="1:50">
      <c r="A147" s="163"/>
      <c r="B147" s="189"/>
      <c r="C147" s="188" t="s">
        <v>630</v>
      </c>
      <c r="D147" s="192">
        <v>3.45</v>
      </c>
      <c r="E147" s="192">
        <v>3.53</v>
      </c>
      <c r="F147" s="192">
        <v>3.73</v>
      </c>
      <c r="G147" s="192">
        <v>10.71</v>
      </c>
      <c r="H147" s="192">
        <v>3.57</v>
      </c>
      <c r="I147" s="192">
        <v>247.93</v>
      </c>
      <c r="J147" s="192">
        <v>5.31</v>
      </c>
      <c r="K147" s="192">
        <v>5</v>
      </c>
      <c r="L147" s="174">
        <v>44006</v>
      </c>
      <c r="M147" s="174">
        <v>44011</v>
      </c>
      <c r="N147" s="175"/>
      <c r="O147" s="174">
        <v>44045</v>
      </c>
      <c r="P147" s="174">
        <v>44113</v>
      </c>
      <c r="Q147" s="175">
        <v>107</v>
      </c>
      <c r="R147" s="175" t="s">
        <v>418</v>
      </c>
      <c r="S147" s="175" t="s">
        <v>476</v>
      </c>
      <c r="T147" s="175" t="s">
        <v>552</v>
      </c>
      <c r="U147" s="175" t="s">
        <v>442</v>
      </c>
      <c r="V147" s="175" t="s">
        <v>489</v>
      </c>
      <c r="W147" s="175" t="s">
        <v>627</v>
      </c>
      <c r="X147" s="175" t="s">
        <v>625</v>
      </c>
      <c r="Y147" s="175">
        <v>0</v>
      </c>
      <c r="Z147" s="175"/>
      <c r="AA147" s="175"/>
      <c r="AB147" s="175" t="s">
        <v>299</v>
      </c>
      <c r="AC147" s="175"/>
      <c r="AD147" s="175" t="s">
        <v>299</v>
      </c>
      <c r="AE147" s="163"/>
      <c r="AF147" s="175">
        <v>73.3</v>
      </c>
      <c r="AG147" s="175">
        <v>23.8</v>
      </c>
      <c r="AH147" s="175">
        <v>2.2</v>
      </c>
      <c r="AI147" s="175">
        <v>14.7</v>
      </c>
      <c r="AJ147" s="175">
        <v>59.1</v>
      </c>
      <c r="AK147" s="175">
        <v>115.8</v>
      </c>
      <c r="AL147" s="175">
        <v>2</v>
      </c>
      <c r="AM147" s="175">
        <v>26.44</v>
      </c>
      <c r="AN147" s="175">
        <v>22.89</v>
      </c>
      <c r="AO147" s="175"/>
      <c r="AP147" s="175"/>
      <c r="AQ147" s="175"/>
      <c r="AR147" s="175" t="s">
        <v>445</v>
      </c>
      <c r="AS147" s="175" t="s">
        <v>427</v>
      </c>
      <c r="AT147" s="175" t="s">
        <v>435</v>
      </c>
      <c r="AU147" s="175" t="s">
        <v>429</v>
      </c>
      <c r="AV147" s="175" t="s">
        <v>430</v>
      </c>
      <c r="AW147" s="175" t="s">
        <v>641</v>
      </c>
      <c r="AX147" s="175" t="s">
        <v>429</v>
      </c>
    </row>
    <row r="148" ht="15.75" spans="1:50">
      <c r="A148" s="163"/>
      <c r="B148" s="189"/>
      <c r="C148" s="188" t="s">
        <v>631</v>
      </c>
      <c r="D148" s="192">
        <v>2.54</v>
      </c>
      <c r="E148" s="192">
        <v>2.67</v>
      </c>
      <c r="F148" s="192">
        <v>2.74</v>
      </c>
      <c r="G148" s="192">
        <v>7.95</v>
      </c>
      <c r="H148" s="192">
        <v>2.65</v>
      </c>
      <c r="I148" s="192">
        <v>184</v>
      </c>
      <c r="J148" s="192">
        <v>8.01</v>
      </c>
      <c r="K148" s="192">
        <v>5</v>
      </c>
      <c r="L148" s="174">
        <v>43999</v>
      </c>
      <c r="M148" s="174">
        <v>44004</v>
      </c>
      <c r="N148" s="175" t="s">
        <v>424</v>
      </c>
      <c r="O148" s="174">
        <v>44038</v>
      </c>
      <c r="P148" s="174">
        <v>44103</v>
      </c>
      <c r="Q148" s="175">
        <v>104</v>
      </c>
      <c r="R148" s="175" t="s">
        <v>418</v>
      </c>
      <c r="S148" s="175" t="s">
        <v>476</v>
      </c>
      <c r="T148" s="175" t="s">
        <v>552</v>
      </c>
      <c r="U148" s="175" t="s">
        <v>442</v>
      </c>
      <c r="V148" s="175" t="s">
        <v>450</v>
      </c>
      <c r="W148" s="175" t="s">
        <v>627</v>
      </c>
      <c r="X148" s="175" t="s">
        <v>625</v>
      </c>
      <c r="Y148" s="175">
        <v>0</v>
      </c>
      <c r="Z148" s="175"/>
      <c r="AA148" s="175"/>
      <c r="AB148" s="175">
        <v>0</v>
      </c>
      <c r="AC148" s="175"/>
      <c r="AD148" s="175">
        <v>1</v>
      </c>
      <c r="AE148" s="163"/>
      <c r="AF148" s="175">
        <v>63.6</v>
      </c>
      <c r="AG148" s="175">
        <v>18.2</v>
      </c>
      <c r="AH148" s="175">
        <v>2.7</v>
      </c>
      <c r="AI148" s="175">
        <v>12.7</v>
      </c>
      <c r="AJ148" s="175">
        <v>35.3</v>
      </c>
      <c r="AK148" s="175">
        <v>56.6</v>
      </c>
      <c r="AL148" s="175">
        <v>1.6</v>
      </c>
      <c r="AM148" s="175">
        <v>14.3</v>
      </c>
      <c r="AN148" s="175">
        <v>25.7</v>
      </c>
      <c r="AO148" s="175">
        <v>0</v>
      </c>
      <c r="AP148" s="175">
        <v>0</v>
      </c>
      <c r="AQ148" s="175">
        <v>0</v>
      </c>
      <c r="AR148" s="175" t="s">
        <v>445</v>
      </c>
      <c r="AS148" s="175"/>
      <c r="AT148" s="175" t="s">
        <v>435</v>
      </c>
      <c r="AU148" s="175" t="s">
        <v>429</v>
      </c>
      <c r="AV148" s="175" t="s">
        <v>434</v>
      </c>
      <c r="AW148" s="175" t="s">
        <v>427</v>
      </c>
      <c r="AX148" s="175" t="s">
        <v>429</v>
      </c>
    </row>
    <row r="149" ht="15.75" spans="1:50">
      <c r="A149" s="163"/>
      <c r="B149" s="189"/>
      <c r="C149" s="191" t="s">
        <v>634</v>
      </c>
      <c r="D149" s="193">
        <v>2.91</v>
      </c>
      <c r="E149" s="193">
        <v>3</v>
      </c>
      <c r="F149" s="193">
        <v>3.07</v>
      </c>
      <c r="G149" s="193">
        <v>8.98</v>
      </c>
      <c r="H149" s="193">
        <v>2.99</v>
      </c>
      <c r="I149" s="193">
        <v>207.8</v>
      </c>
      <c r="J149" s="193">
        <v>7.27</v>
      </c>
      <c r="K149" s="193">
        <v>5</v>
      </c>
      <c r="L149" s="177" t="s">
        <v>642</v>
      </c>
      <c r="M149" s="177" t="s">
        <v>643</v>
      </c>
      <c r="N149" s="177" t="s">
        <v>504</v>
      </c>
      <c r="O149" s="177" t="s">
        <v>717</v>
      </c>
      <c r="P149" s="177" t="s">
        <v>718</v>
      </c>
      <c r="Q149" s="177">
        <v>106</v>
      </c>
      <c r="R149" s="177" t="s">
        <v>461</v>
      </c>
      <c r="S149" s="177" t="s">
        <v>501</v>
      </c>
      <c r="T149" s="177" t="s">
        <v>558</v>
      </c>
      <c r="U149" s="177" t="s">
        <v>570</v>
      </c>
      <c r="V149" s="177" t="s">
        <v>466</v>
      </c>
      <c r="W149" s="177" t="s">
        <v>467</v>
      </c>
      <c r="X149" s="177" t="s">
        <v>639</v>
      </c>
      <c r="Y149" s="177" t="s">
        <v>276</v>
      </c>
      <c r="Z149" s="177"/>
      <c r="AA149" s="177"/>
      <c r="AB149" s="177">
        <v>0</v>
      </c>
      <c r="AC149" s="177"/>
      <c r="AD149" s="177" t="s">
        <v>276</v>
      </c>
      <c r="AE149" s="163"/>
      <c r="AF149" s="177">
        <v>73.6</v>
      </c>
      <c r="AG149" s="177">
        <v>16.3</v>
      </c>
      <c r="AH149" s="177">
        <v>2.5</v>
      </c>
      <c r="AI149" s="177">
        <v>14.6</v>
      </c>
      <c r="AJ149" s="177">
        <v>50.7</v>
      </c>
      <c r="AK149" s="177">
        <v>94.3</v>
      </c>
      <c r="AL149" s="177">
        <v>1.9</v>
      </c>
      <c r="AM149" s="177">
        <v>21.74</v>
      </c>
      <c r="AN149" s="177">
        <v>24.44</v>
      </c>
      <c r="AO149" s="177">
        <v>0</v>
      </c>
      <c r="AP149" s="177">
        <v>0</v>
      </c>
      <c r="AQ149" s="177">
        <v>0.08</v>
      </c>
      <c r="AR149" s="177" t="s">
        <v>502</v>
      </c>
      <c r="AS149" s="177" t="s">
        <v>470</v>
      </c>
      <c r="AT149" s="177" t="s">
        <v>471</v>
      </c>
      <c r="AU149" s="177" t="s">
        <v>472</v>
      </c>
      <c r="AV149" s="177" t="s">
        <v>571</v>
      </c>
      <c r="AW149" s="177" t="s">
        <v>470</v>
      </c>
      <c r="AX149" s="177" t="s">
        <v>472</v>
      </c>
    </row>
    <row r="150" ht="15.75" spans="1:50">
      <c r="A150" s="164" t="s">
        <v>646</v>
      </c>
      <c r="B150" s="189"/>
      <c r="C150" s="160" t="s">
        <v>647</v>
      </c>
      <c r="D150" s="160">
        <v>45.74</v>
      </c>
      <c r="E150" s="160">
        <v>46.11</v>
      </c>
      <c r="F150" s="163"/>
      <c r="G150" s="160">
        <v>91.85</v>
      </c>
      <c r="H150" s="160">
        <v>45.93</v>
      </c>
      <c r="I150" s="160">
        <v>204.12</v>
      </c>
      <c r="J150" s="160">
        <v>10.1</v>
      </c>
      <c r="K150" s="160">
        <v>2</v>
      </c>
      <c r="L150" s="206">
        <v>44003</v>
      </c>
      <c r="M150" s="206">
        <v>44007</v>
      </c>
      <c r="N150" s="163"/>
      <c r="O150" s="206">
        <v>44043</v>
      </c>
      <c r="P150" s="206">
        <v>44104</v>
      </c>
      <c r="Q150" s="163">
        <v>98</v>
      </c>
      <c r="R150" s="163" t="s">
        <v>696</v>
      </c>
      <c r="S150" s="163" t="s">
        <v>697</v>
      </c>
      <c r="T150" s="163" t="s">
        <v>698</v>
      </c>
      <c r="U150" s="163"/>
      <c r="V150" s="163" t="s">
        <v>699</v>
      </c>
      <c r="W150" s="163"/>
      <c r="X150" s="163" t="s">
        <v>700</v>
      </c>
      <c r="Y150" s="163" t="s">
        <v>701</v>
      </c>
      <c r="Z150" s="163">
        <v>2</v>
      </c>
      <c r="AA150" s="163"/>
      <c r="AB150" s="163"/>
      <c r="AC150" s="163"/>
      <c r="AD150" s="163"/>
      <c r="AE150" s="163">
        <v>0</v>
      </c>
      <c r="AF150" s="159">
        <v>76.4</v>
      </c>
      <c r="AG150" s="159">
        <v>19.7</v>
      </c>
      <c r="AH150" s="159">
        <v>3.1</v>
      </c>
      <c r="AI150" s="159">
        <v>15.7</v>
      </c>
      <c r="AJ150" s="159">
        <v>36.5</v>
      </c>
      <c r="AK150" s="159">
        <v>72</v>
      </c>
      <c r="AL150" s="159">
        <v>2</v>
      </c>
      <c r="AM150" s="159">
        <v>19.18</v>
      </c>
      <c r="AN150" s="159">
        <v>26.65</v>
      </c>
      <c r="AO150" s="163"/>
      <c r="AP150" s="163"/>
      <c r="AQ150" s="163"/>
      <c r="AR150" s="163"/>
      <c r="AS150" s="163"/>
      <c r="AT150" s="159" t="s">
        <v>664</v>
      </c>
      <c r="AU150" s="159" t="s">
        <v>655</v>
      </c>
      <c r="AV150" s="159" t="s">
        <v>661</v>
      </c>
      <c r="AW150" s="159" t="s">
        <v>719</v>
      </c>
      <c r="AX150" s="163"/>
    </row>
    <row r="151" ht="15.75" spans="1:50">
      <c r="A151" s="167"/>
      <c r="B151" s="189"/>
      <c r="C151" s="160" t="s">
        <v>658</v>
      </c>
      <c r="D151" s="160">
        <v>36.1</v>
      </c>
      <c r="E151" s="160">
        <v>35.86</v>
      </c>
      <c r="F151" s="163"/>
      <c r="G151" s="160">
        <v>71.96</v>
      </c>
      <c r="H151" s="160">
        <v>35.98</v>
      </c>
      <c r="I151" s="160">
        <v>159.92</v>
      </c>
      <c r="J151" s="160">
        <v>5.54</v>
      </c>
      <c r="K151" s="160">
        <v>5</v>
      </c>
      <c r="L151" s="206">
        <v>44004</v>
      </c>
      <c r="M151" s="206">
        <v>44009</v>
      </c>
      <c r="N151" s="163"/>
      <c r="O151" s="206">
        <v>44047</v>
      </c>
      <c r="P151" s="206">
        <v>44108</v>
      </c>
      <c r="Q151" s="163">
        <v>100</v>
      </c>
      <c r="R151" s="163" t="s">
        <v>704</v>
      </c>
      <c r="S151" s="163" t="s">
        <v>697</v>
      </c>
      <c r="T151" s="163" t="s">
        <v>698</v>
      </c>
      <c r="U151" s="163"/>
      <c r="V151" s="163" t="s">
        <v>720</v>
      </c>
      <c r="W151" s="163"/>
      <c r="X151" s="163" t="s">
        <v>705</v>
      </c>
      <c r="Y151" s="163" t="s">
        <v>701</v>
      </c>
      <c r="Z151" s="163">
        <v>0</v>
      </c>
      <c r="AA151" s="163"/>
      <c r="AB151" s="163"/>
      <c r="AC151" s="163"/>
      <c r="AD151" s="163"/>
      <c r="AE151" s="163">
        <v>1</v>
      </c>
      <c r="AF151" s="159">
        <v>83</v>
      </c>
      <c r="AG151" s="159">
        <v>20.4</v>
      </c>
      <c r="AH151" s="159">
        <v>1.4</v>
      </c>
      <c r="AI151" s="159">
        <v>13.8</v>
      </c>
      <c r="AJ151" s="159">
        <v>46.8</v>
      </c>
      <c r="AK151" s="159">
        <v>101.2</v>
      </c>
      <c r="AL151" s="159">
        <v>2.2</v>
      </c>
      <c r="AM151" s="159">
        <v>22.62</v>
      </c>
      <c r="AN151" s="159">
        <v>24.4</v>
      </c>
      <c r="AO151" s="163"/>
      <c r="AP151" s="163"/>
      <c r="AQ151" s="163"/>
      <c r="AR151" s="163"/>
      <c r="AS151" s="163"/>
      <c r="AT151" s="159" t="s">
        <v>660</v>
      </c>
      <c r="AU151" s="159" t="s">
        <v>655</v>
      </c>
      <c r="AV151" s="159" t="s">
        <v>661</v>
      </c>
      <c r="AW151" s="159" t="s">
        <v>719</v>
      </c>
      <c r="AX151" s="163"/>
    </row>
    <row r="152" ht="15.75" spans="1:50">
      <c r="A152" s="167"/>
      <c r="B152" s="189"/>
      <c r="C152" s="160" t="s">
        <v>663</v>
      </c>
      <c r="D152" s="160">
        <v>50.9</v>
      </c>
      <c r="E152" s="160">
        <v>52.43</v>
      </c>
      <c r="F152" s="163"/>
      <c r="G152" s="160">
        <v>103.33</v>
      </c>
      <c r="H152" s="160">
        <v>51.67</v>
      </c>
      <c r="I152" s="160">
        <v>229.63</v>
      </c>
      <c r="J152" s="160">
        <v>10.43</v>
      </c>
      <c r="K152" s="160">
        <v>2</v>
      </c>
      <c r="L152" s="206">
        <v>44000</v>
      </c>
      <c r="M152" s="206">
        <v>44005</v>
      </c>
      <c r="N152" s="163"/>
      <c r="O152" s="206">
        <v>44039</v>
      </c>
      <c r="P152" s="206">
        <v>44107</v>
      </c>
      <c r="Q152" s="163">
        <v>103</v>
      </c>
      <c r="R152" s="163" t="s">
        <v>696</v>
      </c>
      <c r="S152" s="163" t="s">
        <v>697</v>
      </c>
      <c r="T152" s="163" t="s">
        <v>698</v>
      </c>
      <c r="U152" s="163"/>
      <c r="V152" s="163" t="s">
        <v>699</v>
      </c>
      <c r="W152" s="163"/>
      <c r="X152" s="163" t="s">
        <v>700</v>
      </c>
      <c r="Y152" s="163" t="s">
        <v>701</v>
      </c>
      <c r="Z152" s="163" t="s">
        <v>121</v>
      </c>
      <c r="AA152" s="163"/>
      <c r="AB152" s="163"/>
      <c r="AC152" s="163"/>
      <c r="AD152" s="163"/>
      <c r="AE152" s="163" t="s">
        <v>121</v>
      </c>
      <c r="AF152" s="159">
        <v>46</v>
      </c>
      <c r="AG152" s="159">
        <v>5.5</v>
      </c>
      <c r="AH152" s="159">
        <v>2.1</v>
      </c>
      <c r="AI152" s="159">
        <v>11.2</v>
      </c>
      <c r="AJ152" s="159">
        <v>33.1</v>
      </c>
      <c r="AK152" s="159">
        <v>73.1</v>
      </c>
      <c r="AL152" s="159">
        <v>2.2</v>
      </c>
      <c r="AM152" s="159">
        <v>18.7</v>
      </c>
      <c r="AN152" s="159">
        <v>24.7</v>
      </c>
      <c r="AO152" s="163"/>
      <c r="AP152" s="163"/>
      <c r="AQ152" s="163"/>
      <c r="AR152" s="163"/>
      <c r="AS152" s="163"/>
      <c r="AT152" s="159" t="s">
        <v>664</v>
      </c>
      <c r="AU152" s="159" t="s">
        <v>655</v>
      </c>
      <c r="AV152" s="159" t="s">
        <v>661</v>
      </c>
      <c r="AW152" s="159" t="s">
        <v>669</v>
      </c>
      <c r="AX152" s="163"/>
    </row>
    <row r="153" ht="15.75" spans="1:50">
      <c r="A153" s="167"/>
      <c r="B153" s="189"/>
      <c r="C153" s="160" t="s">
        <v>666</v>
      </c>
      <c r="D153" s="160">
        <v>42.87</v>
      </c>
      <c r="E153" s="160">
        <v>43.32</v>
      </c>
      <c r="F153" s="163"/>
      <c r="G153" s="160">
        <v>86.1</v>
      </c>
      <c r="H153" s="160">
        <v>43.05</v>
      </c>
      <c r="I153" s="160">
        <v>191.43</v>
      </c>
      <c r="J153" s="160">
        <v>6.3</v>
      </c>
      <c r="K153" s="160">
        <v>3</v>
      </c>
      <c r="L153" s="206">
        <v>44014</v>
      </c>
      <c r="M153" s="206">
        <v>44020</v>
      </c>
      <c r="N153" s="163"/>
      <c r="O153" s="206">
        <v>44053</v>
      </c>
      <c r="P153" s="206">
        <v>44107</v>
      </c>
      <c r="Q153" s="163">
        <v>88</v>
      </c>
      <c r="R153" s="163" t="s">
        <v>696</v>
      </c>
      <c r="S153" s="163" t="s">
        <v>697</v>
      </c>
      <c r="T153" s="163" t="s">
        <v>698</v>
      </c>
      <c r="U153" s="163"/>
      <c r="V153" s="163" t="s">
        <v>699</v>
      </c>
      <c r="W153" s="163"/>
      <c r="X153" s="163" t="s">
        <v>708</v>
      </c>
      <c r="Y153" s="163" t="s">
        <v>701</v>
      </c>
      <c r="Z153" s="163">
        <v>0</v>
      </c>
      <c r="AA153" s="163"/>
      <c r="AB153" s="163"/>
      <c r="AC153" s="163"/>
      <c r="AD153" s="163"/>
      <c r="AE153" s="163">
        <v>0</v>
      </c>
      <c r="AF153" s="159">
        <v>70.1</v>
      </c>
      <c r="AG153" s="159">
        <v>15.2</v>
      </c>
      <c r="AH153" s="159">
        <v>1.5</v>
      </c>
      <c r="AI153" s="159">
        <v>13</v>
      </c>
      <c r="AJ153" s="159">
        <v>36.9</v>
      </c>
      <c r="AK153" s="159">
        <v>77</v>
      </c>
      <c r="AL153" s="159">
        <v>2.1</v>
      </c>
      <c r="AM153" s="159">
        <v>17.73</v>
      </c>
      <c r="AN153" s="159">
        <v>23.89</v>
      </c>
      <c r="AO153" s="163"/>
      <c r="AP153" s="163"/>
      <c r="AQ153" s="163"/>
      <c r="AR153" s="163"/>
      <c r="AS153" s="163"/>
      <c r="AT153" s="159" t="s">
        <v>721</v>
      </c>
      <c r="AU153" s="159" t="s">
        <v>655</v>
      </c>
      <c r="AV153" s="159" t="s">
        <v>668</v>
      </c>
      <c r="AW153" s="159" t="s">
        <v>702</v>
      </c>
      <c r="AX153" s="163"/>
    </row>
    <row r="154" ht="15.75" spans="1:50">
      <c r="A154" s="167"/>
      <c r="B154" s="189"/>
      <c r="C154" s="160" t="s">
        <v>670</v>
      </c>
      <c r="D154" s="160">
        <v>42.32</v>
      </c>
      <c r="E154" s="160">
        <v>44.17</v>
      </c>
      <c r="F154" s="163"/>
      <c r="G154" s="160">
        <v>86.49</v>
      </c>
      <c r="H154" s="160">
        <v>43.25</v>
      </c>
      <c r="I154" s="160">
        <v>192.23</v>
      </c>
      <c r="J154" s="160">
        <v>11.99</v>
      </c>
      <c r="K154" s="160">
        <v>2</v>
      </c>
      <c r="L154" s="206">
        <v>44014</v>
      </c>
      <c r="M154" s="206">
        <v>44019</v>
      </c>
      <c r="N154" s="163"/>
      <c r="O154" s="206">
        <v>44055</v>
      </c>
      <c r="P154" s="206">
        <v>44116</v>
      </c>
      <c r="Q154" s="163">
        <v>98</v>
      </c>
      <c r="R154" s="163" t="s">
        <v>696</v>
      </c>
      <c r="S154" s="163" t="s">
        <v>697</v>
      </c>
      <c r="T154" s="163" t="s">
        <v>698</v>
      </c>
      <c r="U154" s="163"/>
      <c r="V154" s="163" t="s">
        <v>699</v>
      </c>
      <c r="W154" s="163"/>
      <c r="X154" s="163"/>
      <c r="Y154" s="163"/>
      <c r="Z154" s="163"/>
      <c r="AA154" s="163"/>
      <c r="AB154" s="163"/>
      <c r="AC154" s="163"/>
      <c r="AD154" s="163"/>
      <c r="AE154" s="163"/>
      <c r="AF154" s="159">
        <v>67.1</v>
      </c>
      <c r="AG154" s="159">
        <v>14.3</v>
      </c>
      <c r="AH154" s="159">
        <v>1.9</v>
      </c>
      <c r="AI154" s="159">
        <v>15</v>
      </c>
      <c r="AJ154" s="159">
        <v>49.8</v>
      </c>
      <c r="AK154" s="159">
        <v>107.3</v>
      </c>
      <c r="AL154" s="159">
        <v>2.2</v>
      </c>
      <c r="AM154" s="159">
        <v>22.67</v>
      </c>
      <c r="AN154" s="159">
        <v>21.13</v>
      </c>
      <c r="AO154" s="163"/>
      <c r="AP154" s="163"/>
      <c r="AQ154" s="163"/>
      <c r="AR154" s="163"/>
      <c r="AS154" s="163"/>
      <c r="AT154" s="159" t="s">
        <v>664</v>
      </c>
      <c r="AU154" s="159" t="s">
        <v>655</v>
      </c>
      <c r="AV154" s="159" t="s">
        <v>671</v>
      </c>
      <c r="AW154" s="159" t="s">
        <v>669</v>
      </c>
      <c r="AX154" s="163"/>
    </row>
    <row r="155" ht="15.75" spans="1:50">
      <c r="A155" s="167"/>
      <c r="B155" s="189"/>
      <c r="C155" s="160" t="s">
        <v>672</v>
      </c>
      <c r="D155" s="160">
        <v>51.5</v>
      </c>
      <c r="E155" s="160">
        <v>52.3</v>
      </c>
      <c r="F155" s="163"/>
      <c r="G155" s="160">
        <v>103.8</v>
      </c>
      <c r="H155" s="160">
        <v>51.9</v>
      </c>
      <c r="I155" s="160">
        <v>230.8</v>
      </c>
      <c r="J155" s="160">
        <v>5.3</v>
      </c>
      <c r="K155" s="160">
        <v>5</v>
      </c>
      <c r="L155" s="206">
        <v>44001</v>
      </c>
      <c r="M155" s="206">
        <v>44006</v>
      </c>
      <c r="N155" s="163"/>
      <c r="O155" s="206">
        <v>44040</v>
      </c>
      <c r="P155" s="206">
        <v>44103</v>
      </c>
      <c r="Q155" s="163">
        <v>98</v>
      </c>
      <c r="R155" s="163" t="s">
        <v>696</v>
      </c>
      <c r="S155" s="163" t="s">
        <v>697</v>
      </c>
      <c r="T155" s="163" t="s">
        <v>698</v>
      </c>
      <c r="U155" s="163"/>
      <c r="V155" s="163" t="s">
        <v>699</v>
      </c>
      <c r="W155" s="163"/>
      <c r="X155" s="163" t="s">
        <v>700</v>
      </c>
      <c r="Y155" s="163" t="s">
        <v>701</v>
      </c>
      <c r="Z155" s="163">
        <v>2</v>
      </c>
      <c r="AA155" s="163"/>
      <c r="AB155" s="163"/>
      <c r="AC155" s="163"/>
      <c r="AD155" s="163"/>
      <c r="AE155" s="163">
        <v>1</v>
      </c>
      <c r="AF155" s="159">
        <v>76.7</v>
      </c>
      <c r="AG155" s="159">
        <v>11.5</v>
      </c>
      <c r="AH155" s="159">
        <v>1.9</v>
      </c>
      <c r="AI155" s="159">
        <v>15.5</v>
      </c>
      <c r="AJ155" s="159">
        <v>47.7</v>
      </c>
      <c r="AK155" s="159">
        <v>79.6</v>
      </c>
      <c r="AL155" s="159">
        <v>1.7</v>
      </c>
      <c r="AM155" s="159">
        <v>19.1</v>
      </c>
      <c r="AN155" s="159">
        <v>24</v>
      </c>
      <c r="AO155" s="163"/>
      <c r="AP155" s="163"/>
      <c r="AQ155" s="163"/>
      <c r="AR155" s="163"/>
      <c r="AS155" s="163"/>
      <c r="AT155" s="159" t="s">
        <v>673</v>
      </c>
      <c r="AU155" s="159" t="s">
        <v>655</v>
      </c>
      <c r="AV155" s="159" t="s">
        <v>671</v>
      </c>
      <c r="AW155" s="159" t="s">
        <v>669</v>
      </c>
      <c r="AX155" s="163"/>
    </row>
    <row r="156" ht="15.75" spans="1:50">
      <c r="A156" s="168"/>
      <c r="B156" s="194"/>
      <c r="C156" s="176" t="s">
        <v>722</v>
      </c>
      <c r="D156" s="176">
        <v>44.91</v>
      </c>
      <c r="E156" s="176">
        <v>45.7</v>
      </c>
      <c r="F156" s="163"/>
      <c r="G156" s="193">
        <v>90.6</v>
      </c>
      <c r="H156" s="193">
        <v>45.3</v>
      </c>
      <c r="I156" s="193">
        <v>201.35</v>
      </c>
      <c r="J156" s="193">
        <v>8.18</v>
      </c>
      <c r="K156" s="193">
        <v>3</v>
      </c>
      <c r="L156" s="163" t="s">
        <v>675</v>
      </c>
      <c r="M156" s="163" t="s">
        <v>676</v>
      </c>
      <c r="N156" s="163"/>
      <c r="O156" s="163" t="s">
        <v>711</v>
      </c>
      <c r="P156" s="163" t="s">
        <v>723</v>
      </c>
      <c r="Q156" s="163">
        <v>98</v>
      </c>
      <c r="R156" s="163" t="s">
        <v>696</v>
      </c>
      <c r="S156" s="163" t="s">
        <v>697</v>
      </c>
      <c r="T156" s="163" t="s">
        <v>698</v>
      </c>
      <c r="U156" s="163"/>
      <c r="V156" s="163" t="s">
        <v>699</v>
      </c>
      <c r="W156" s="163"/>
      <c r="X156" s="163" t="s">
        <v>700</v>
      </c>
      <c r="Y156" s="163" t="s">
        <v>701</v>
      </c>
      <c r="Z156" s="163" t="s">
        <v>276</v>
      </c>
      <c r="AA156" s="163"/>
      <c r="AB156" s="163"/>
      <c r="AC156" s="163"/>
      <c r="AD156" s="163"/>
      <c r="AE156" s="163" t="s">
        <v>276</v>
      </c>
      <c r="AF156" s="162">
        <v>69.9</v>
      </c>
      <c r="AG156" s="162">
        <v>14.4</v>
      </c>
      <c r="AH156" s="162">
        <v>2</v>
      </c>
      <c r="AI156" s="162">
        <v>14</v>
      </c>
      <c r="AJ156" s="162">
        <v>41.8</v>
      </c>
      <c r="AK156" s="162">
        <v>85</v>
      </c>
      <c r="AL156" s="162">
        <v>2.1</v>
      </c>
      <c r="AM156" s="162">
        <v>20</v>
      </c>
      <c r="AN156" s="162">
        <v>24.13</v>
      </c>
      <c r="AO156" s="163"/>
      <c r="AP156" s="163"/>
      <c r="AQ156" s="163"/>
      <c r="AR156" s="163"/>
      <c r="AS156" s="163"/>
      <c r="AT156" s="162" t="s">
        <v>713</v>
      </c>
      <c r="AU156" s="162" t="s">
        <v>685</v>
      </c>
      <c r="AV156" s="162" t="s">
        <v>686</v>
      </c>
      <c r="AW156" s="162" t="s">
        <v>724</v>
      </c>
      <c r="AX156" s="163"/>
    </row>
    <row r="157" s="149" customFormat="1" ht="15" spans="1:16384">
      <c r="A157" s="203" t="s">
        <v>725</v>
      </c>
      <c r="B157" s="187" t="s">
        <v>726</v>
      </c>
      <c r="C157" s="188" t="s">
        <v>300</v>
      </c>
      <c r="D157" s="188">
        <v>2.93</v>
      </c>
      <c r="E157" s="188">
        <v>3.1</v>
      </c>
      <c r="F157" s="188">
        <v>3.03</v>
      </c>
      <c r="G157" s="188">
        <v>9.06</v>
      </c>
      <c r="H157" s="188">
        <v>3.02</v>
      </c>
      <c r="I157" s="188">
        <v>209.73</v>
      </c>
      <c r="J157" s="188">
        <v>9.69</v>
      </c>
      <c r="K157" s="188">
        <v>4</v>
      </c>
      <c r="L157" s="174">
        <v>43995</v>
      </c>
      <c r="M157" s="174">
        <v>44001</v>
      </c>
      <c r="N157" s="175" t="s">
        <v>247</v>
      </c>
      <c r="O157" s="174">
        <v>44038</v>
      </c>
      <c r="P157" s="174">
        <v>44102</v>
      </c>
      <c r="Q157" s="175">
        <v>107</v>
      </c>
      <c r="R157" s="175" t="s">
        <v>263</v>
      </c>
      <c r="S157" s="175" t="s">
        <v>249</v>
      </c>
      <c r="T157" s="175" t="s">
        <v>250</v>
      </c>
      <c r="U157" s="175" t="s">
        <v>727</v>
      </c>
      <c r="V157" s="175" t="s">
        <v>252</v>
      </c>
      <c r="W157" s="208"/>
      <c r="X157" s="175" t="s">
        <v>728</v>
      </c>
      <c r="Y157" s="175" t="s">
        <v>729</v>
      </c>
      <c r="Z157" s="175">
        <v>1</v>
      </c>
      <c r="AA157" s="175" t="s">
        <v>254</v>
      </c>
      <c r="AB157" s="175"/>
      <c r="AC157" s="175">
        <v>0</v>
      </c>
      <c r="AD157" s="175"/>
      <c r="AE157" s="175">
        <v>0</v>
      </c>
      <c r="AF157" s="175">
        <v>88.6</v>
      </c>
      <c r="AG157" s="175">
        <v>15.4</v>
      </c>
      <c r="AH157" s="175">
        <v>1.7</v>
      </c>
      <c r="AI157" s="175">
        <v>16.3</v>
      </c>
      <c r="AJ157" s="175">
        <v>49.4</v>
      </c>
      <c r="AK157" s="175">
        <v>98.2</v>
      </c>
      <c r="AL157" s="175">
        <v>2</v>
      </c>
      <c r="AM157" s="175">
        <v>20.91</v>
      </c>
      <c r="AN157" s="175">
        <v>21.42</v>
      </c>
      <c r="AO157" s="175">
        <v>0.51</v>
      </c>
      <c r="AP157" s="175">
        <v>0.34</v>
      </c>
      <c r="AQ157" s="175">
        <v>0.61</v>
      </c>
      <c r="AR157" s="175" t="s">
        <v>730</v>
      </c>
      <c r="AS157" s="175" t="s">
        <v>731</v>
      </c>
      <c r="AT157" s="175" t="s">
        <v>258</v>
      </c>
      <c r="AU157" s="175" t="s">
        <v>731</v>
      </c>
      <c r="AV157" s="175" t="s">
        <v>732</v>
      </c>
      <c r="AW157" s="175" t="s">
        <v>733</v>
      </c>
      <c r="AX157" s="175" t="s">
        <v>731</v>
      </c>
      <c r="XFD157" s="153"/>
    </row>
    <row r="158" s="149" customFormat="1" ht="15" spans="1:16384">
      <c r="A158" s="204"/>
      <c r="B158" s="189"/>
      <c r="C158" s="188" t="s">
        <v>734</v>
      </c>
      <c r="D158" s="188">
        <v>2.98</v>
      </c>
      <c r="E158" s="188">
        <v>3.01</v>
      </c>
      <c r="F158" s="188">
        <v>3.13</v>
      </c>
      <c r="G158" s="188">
        <v>9.12</v>
      </c>
      <c r="H158" s="188">
        <v>3.04</v>
      </c>
      <c r="I158" s="188">
        <v>211.12</v>
      </c>
      <c r="J158" s="188">
        <v>4.11</v>
      </c>
      <c r="K158" s="207">
        <v>3</v>
      </c>
      <c r="L158" s="174">
        <v>44007</v>
      </c>
      <c r="M158" s="174">
        <v>44012</v>
      </c>
      <c r="N158" s="175"/>
      <c r="O158" s="174">
        <v>44050</v>
      </c>
      <c r="P158" s="174">
        <v>44112</v>
      </c>
      <c r="Q158" s="175">
        <v>105</v>
      </c>
      <c r="R158" s="175" t="s">
        <v>263</v>
      </c>
      <c r="S158" s="175" t="s">
        <v>249</v>
      </c>
      <c r="T158" s="175" t="s">
        <v>250</v>
      </c>
      <c r="U158" s="175" t="s">
        <v>735</v>
      </c>
      <c r="V158" s="175" t="s">
        <v>252</v>
      </c>
      <c r="W158" s="208"/>
      <c r="X158" s="175" t="s">
        <v>736</v>
      </c>
      <c r="Y158" s="175" t="s">
        <v>729</v>
      </c>
      <c r="Z158" s="175">
        <v>0</v>
      </c>
      <c r="AA158" s="175"/>
      <c r="AB158" s="175"/>
      <c r="AC158" s="175" t="s">
        <v>121</v>
      </c>
      <c r="AD158" s="175"/>
      <c r="AE158" s="175">
        <v>1</v>
      </c>
      <c r="AF158" s="175">
        <v>70.5</v>
      </c>
      <c r="AG158" s="175">
        <v>13</v>
      </c>
      <c r="AH158" s="175">
        <v>3</v>
      </c>
      <c r="AI158" s="175">
        <v>15.5</v>
      </c>
      <c r="AJ158" s="175">
        <v>60.5</v>
      </c>
      <c r="AK158" s="175">
        <v>134</v>
      </c>
      <c r="AL158" s="175">
        <v>2.2</v>
      </c>
      <c r="AM158" s="175">
        <v>25.31</v>
      </c>
      <c r="AN158" s="175">
        <v>24.5</v>
      </c>
      <c r="AO158" s="175"/>
      <c r="AP158" s="175"/>
      <c r="AQ158" s="175"/>
      <c r="AR158" s="175" t="s">
        <v>730</v>
      </c>
      <c r="AS158" s="175" t="s">
        <v>731</v>
      </c>
      <c r="AT158" s="175" t="s">
        <v>258</v>
      </c>
      <c r="AU158" s="175" t="s">
        <v>731</v>
      </c>
      <c r="AV158" s="175" t="s">
        <v>732</v>
      </c>
      <c r="AW158" s="175" t="s">
        <v>737</v>
      </c>
      <c r="AX158" s="175" t="s">
        <v>731</v>
      </c>
      <c r="XFD158" s="153"/>
    </row>
    <row r="159" s="149" customFormat="1" ht="15" spans="1:16384">
      <c r="A159" s="204"/>
      <c r="B159" s="189"/>
      <c r="C159" s="188" t="s">
        <v>738</v>
      </c>
      <c r="D159" s="190">
        <v>3.1</v>
      </c>
      <c r="E159" s="190">
        <v>3.2</v>
      </c>
      <c r="F159" s="190">
        <v>3.32</v>
      </c>
      <c r="G159" s="190">
        <v>9.62</v>
      </c>
      <c r="H159" s="190">
        <v>3.21</v>
      </c>
      <c r="I159" s="190">
        <v>222.7</v>
      </c>
      <c r="J159" s="190">
        <v>12.25</v>
      </c>
      <c r="K159" s="190">
        <v>1</v>
      </c>
      <c r="L159" s="196">
        <v>44012</v>
      </c>
      <c r="M159" s="196">
        <v>44016</v>
      </c>
      <c r="N159" s="197" t="s">
        <v>247</v>
      </c>
      <c r="O159" s="196">
        <v>44050</v>
      </c>
      <c r="P159" s="196">
        <v>44114</v>
      </c>
      <c r="Q159" s="197">
        <v>102</v>
      </c>
      <c r="R159" s="197" t="s">
        <v>263</v>
      </c>
      <c r="S159" s="197" t="s">
        <v>249</v>
      </c>
      <c r="T159" s="197" t="s">
        <v>250</v>
      </c>
      <c r="U159" s="197" t="s">
        <v>727</v>
      </c>
      <c r="V159" s="197" t="s">
        <v>739</v>
      </c>
      <c r="W159" s="208"/>
      <c r="X159" s="197" t="s">
        <v>728</v>
      </c>
      <c r="Y159" s="197" t="s">
        <v>729</v>
      </c>
      <c r="Z159" s="197" t="s">
        <v>121</v>
      </c>
      <c r="AA159" s="197" t="s">
        <v>121</v>
      </c>
      <c r="AB159" s="197" t="s">
        <v>121</v>
      </c>
      <c r="AC159" s="197" t="s">
        <v>121</v>
      </c>
      <c r="AD159" s="197" t="s">
        <v>121</v>
      </c>
      <c r="AE159" s="197" t="s">
        <v>121</v>
      </c>
      <c r="AF159" s="197">
        <v>73.4</v>
      </c>
      <c r="AG159" s="197">
        <v>10.4</v>
      </c>
      <c r="AH159" s="197">
        <v>2.6</v>
      </c>
      <c r="AI159" s="197">
        <v>13.3</v>
      </c>
      <c r="AJ159" s="197">
        <v>39.9</v>
      </c>
      <c r="AK159" s="197">
        <v>74.5</v>
      </c>
      <c r="AL159" s="197">
        <v>2</v>
      </c>
      <c r="AM159" s="197">
        <v>18.25</v>
      </c>
      <c r="AN159" s="197">
        <v>25.5</v>
      </c>
      <c r="AO159" s="197" t="s">
        <v>121</v>
      </c>
      <c r="AP159" s="197">
        <v>8</v>
      </c>
      <c r="AQ159" s="197">
        <v>0</v>
      </c>
      <c r="AR159" s="197" t="s">
        <v>730</v>
      </c>
      <c r="AS159" s="197" t="s">
        <v>733</v>
      </c>
      <c r="AT159" s="197" t="s">
        <v>258</v>
      </c>
      <c r="AU159" s="197" t="s">
        <v>731</v>
      </c>
      <c r="AV159" s="197" t="s">
        <v>247</v>
      </c>
      <c r="AW159" s="197" t="s">
        <v>737</v>
      </c>
      <c r="AX159" s="197" t="s">
        <v>731</v>
      </c>
      <c r="XFD159" s="153"/>
    </row>
    <row r="160" s="149" customFormat="1" ht="15" spans="1:16384">
      <c r="A160" s="204"/>
      <c r="B160" s="189"/>
      <c r="C160" s="188" t="s">
        <v>740</v>
      </c>
      <c r="D160" s="188">
        <v>2.68</v>
      </c>
      <c r="E160" s="188">
        <v>2.57</v>
      </c>
      <c r="F160" s="188">
        <v>2.61</v>
      </c>
      <c r="G160" s="188">
        <v>7.76</v>
      </c>
      <c r="H160" s="188">
        <v>2.59</v>
      </c>
      <c r="I160" s="188">
        <v>179.85</v>
      </c>
      <c r="J160" s="188">
        <v>13.12</v>
      </c>
      <c r="K160" s="188">
        <v>3</v>
      </c>
      <c r="L160" s="174">
        <v>44015</v>
      </c>
      <c r="M160" s="174">
        <v>44020</v>
      </c>
      <c r="N160" s="175" t="s">
        <v>741</v>
      </c>
      <c r="O160" s="174">
        <v>44053</v>
      </c>
      <c r="P160" s="174">
        <v>44111</v>
      </c>
      <c r="Q160" s="175">
        <v>96</v>
      </c>
      <c r="R160" s="175" t="s">
        <v>263</v>
      </c>
      <c r="S160" s="175" t="s">
        <v>249</v>
      </c>
      <c r="T160" s="175" t="s">
        <v>250</v>
      </c>
      <c r="U160" s="175" t="s">
        <v>727</v>
      </c>
      <c r="V160" s="175" t="s">
        <v>742</v>
      </c>
      <c r="W160" s="208"/>
      <c r="X160" s="175" t="s">
        <v>741</v>
      </c>
      <c r="Y160" s="175" t="s">
        <v>729</v>
      </c>
      <c r="Z160" s="175">
        <v>0</v>
      </c>
      <c r="AA160" s="175"/>
      <c r="AB160" s="175">
        <v>0</v>
      </c>
      <c r="AC160" s="175"/>
      <c r="AD160" s="175">
        <v>0</v>
      </c>
      <c r="AE160" s="175"/>
      <c r="AF160" s="175">
        <v>79.8</v>
      </c>
      <c r="AG160" s="175">
        <v>8.8</v>
      </c>
      <c r="AH160" s="175">
        <v>2.6</v>
      </c>
      <c r="AI160" s="175">
        <v>16.6</v>
      </c>
      <c r="AJ160" s="175">
        <v>35.9</v>
      </c>
      <c r="AK160" s="175">
        <v>71.5</v>
      </c>
      <c r="AL160" s="175">
        <v>2</v>
      </c>
      <c r="AM160" s="175">
        <v>14.4</v>
      </c>
      <c r="AN160" s="175">
        <v>20.13</v>
      </c>
      <c r="AO160" s="175"/>
      <c r="AP160" s="175"/>
      <c r="AQ160" s="175"/>
      <c r="AR160" s="175" t="s">
        <v>730</v>
      </c>
      <c r="AS160" s="175"/>
      <c r="AT160" s="175" t="s">
        <v>258</v>
      </c>
      <c r="AU160" s="175" t="s">
        <v>731</v>
      </c>
      <c r="AV160" s="175" t="s">
        <v>727</v>
      </c>
      <c r="AW160" s="175" t="s">
        <v>737</v>
      </c>
      <c r="AX160" s="175" t="s">
        <v>731</v>
      </c>
      <c r="XFD160" s="153"/>
    </row>
    <row r="161" s="149" customFormat="1" ht="15" spans="1:16384">
      <c r="A161" s="204"/>
      <c r="B161" s="189"/>
      <c r="C161" s="188" t="s">
        <v>297</v>
      </c>
      <c r="D161" s="188">
        <v>2.59</v>
      </c>
      <c r="E161" s="188">
        <v>2.26</v>
      </c>
      <c r="F161" s="188">
        <v>2.31</v>
      </c>
      <c r="G161" s="188">
        <v>7.16</v>
      </c>
      <c r="H161" s="188">
        <v>2.39</v>
      </c>
      <c r="I161" s="188">
        <v>165.98</v>
      </c>
      <c r="J161" s="188">
        <v>-19.53</v>
      </c>
      <c r="K161" s="188">
        <v>10</v>
      </c>
      <c r="L161" s="198">
        <v>44012</v>
      </c>
      <c r="M161" s="198">
        <v>44016</v>
      </c>
      <c r="N161" s="199">
        <v>1</v>
      </c>
      <c r="O161" s="198">
        <v>44052</v>
      </c>
      <c r="P161" s="198">
        <v>44113</v>
      </c>
      <c r="Q161" s="199">
        <v>101</v>
      </c>
      <c r="R161" s="199" t="s">
        <v>263</v>
      </c>
      <c r="S161" s="199" t="s">
        <v>249</v>
      </c>
      <c r="T161" s="199" t="s">
        <v>250</v>
      </c>
      <c r="U161" s="199" t="s">
        <v>727</v>
      </c>
      <c r="V161" s="199" t="s">
        <v>739</v>
      </c>
      <c r="W161" s="208"/>
      <c r="X161" s="199" t="s">
        <v>736</v>
      </c>
      <c r="Y161" s="175" t="s">
        <v>729</v>
      </c>
      <c r="Z161" s="199">
        <v>3</v>
      </c>
      <c r="AA161" s="198">
        <v>44088</v>
      </c>
      <c r="AB161" s="199">
        <v>0</v>
      </c>
      <c r="AC161" s="210" t="s">
        <v>209</v>
      </c>
      <c r="AD161" s="199">
        <v>0</v>
      </c>
      <c r="AE161" s="210" t="s">
        <v>209</v>
      </c>
      <c r="AF161" s="175">
        <v>71.1</v>
      </c>
      <c r="AG161" s="175">
        <v>16.3</v>
      </c>
      <c r="AH161" s="175">
        <v>2.1</v>
      </c>
      <c r="AI161" s="175">
        <v>15.2</v>
      </c>
      <c r="AJ161" s="175">
        <v>54.3</v>
      </c>
      <c r="AK161" s="175">
        <v>112.6</v>
      </c>
      <c r="AL161" s="175">
        <v>2.1</v>
      </c>
      <c r="AM161" s="175">
        <v>22.27</v>
      </c>
      <c r="AN161" s="175">
        <v>19.85</v>
      </c>
      <c r="AO161" s="175"/>
      <c r="AP161" s="175"/>
      <c r="AQ161" s="175"/>
      <c r="AR161" s="175"/>
      <c r="AS161" s="175"/>
      <c r="AT161" s="175"/>
      <c r="AU161" s="175"/>
      <c r="AV161" s="175"/>
      <c r="AW161" s="175"/>
      <c r="AX161" s="175"/>
      <c r="XFD161" s="153"/>
    </row>
    <row r="162" s="149" customFormat="1" ht="15" spans="1:16384">
      <c r="A162" s="204"/>
      <c r="B162" s="189"/>
      <c r="C162" s="188" t="s">
        <v>246</v>
      </c>
      <c r="D162" s="188">
        <v>2.64</v>
      </c>
      <c r="E162" s="188">
        <v>2.47</v>
      </c>
      <c r="F162" s="188">
        <v>2.51</v>
      </c>
      <c r="G162" s="188">
        <v>7.62</v>
      </c>
      <c r="H162" s="188">
        <v>2.54</v>
      </c>
      <c r="I162" s="188">
        <v>176.29</v>
      </c>
      <c r="J162" s="188">
        <v>3.49</v>
      </c>
      <c r="K162" s="188">
        <v>8</v>
      </c>
      <c r="L162" s="174">
        <v>43998</v>
      </c>
      <c r="M162" s="174">
        <v>44003</v>
      </c>
      <c r="N162" s="175" t="s">
        <v>247</v>
      </c>
      <c r="O162" s="174">
        <v>44038</v>
      </c>
      <c r="P162" s="174">
        <v>44105</v>
      </c>
      <c r="Q162" s="175">
        <v>107</v>
      </c>
      <c r="R162" s="175" t="s">
        <v>263</v>
      </c>
      <c r="S162" s="175" t="s">
        <v>249</v>
      </c>
      <c r="T162" s="175" t="s">
        <v>250</v>
      </c>
      <c r="U162" s="175" t="s">
        <v>727</v>
      </c>
      <c r="V162" s="175" t="s">
        <v>252</v>
      </c>
      <c r="W162" s="208"/>
      <c r="X162" s="175" t="s">
        <v>736</v>
      </c>
      <c r="Y162" s="175" t="s">
        <v>729</v>
      </c>
      <c r="Z162" s="175" t="s">
        <v>276</v>
      </c>
      <c r="AA162" s="175" t="s">
        <v>254</v>
      </c>
      <c r="AB162" s="175"/>
      <c r="AC162" s="175">
        <v>0</v>
      </c>
      <c r="AD162" s="175"/>
      <c r="AE162" s="175">
        <v>0</v>
      </c>
      <c r="AF162" s="175">
        <v>51.1</v>
      </c>
      <c r="AG162" s="175">
        <v>11.3</v>
      </c>
      <c r="AH162" s="175">
        <v>2.9</v>
      </c>
      <c r="AI162" s="175">
        <v>13.7</v>
      </c>
      <c r="AJ162" s="175">
        <v>50.1</v>
      </c>
      <c r="AK162" s="175">
        <v>87.5</v>
      </c>
      <c r="AL162" s="175">
        <v>1.7</v>
      </c>
      <c r="AM162" s="175">
        <v>14.9</v>
      </c>
      <c r="AN162" s="175">
        <v>17</v>
      </c>
      <c r="AO162" s="175">
        <v>2.3</v>
      </c>
      <c r="AP162" s="175">
        <v>3.4</v>
      </c>
      <c r="AQ162" s="175">
        <v>2.9</v>
      </c>
      <c r="AR162" s="175" t="s">
        <v>743</v>
      </c>
      <c r="AS162" s="175" t="s">
        <v>737</v>
      </c>
      <c r="AT162" s="175" t="s">
        <v>744</v>
      </c>
      <c r="AU162" s="175" t="s">
        <v>731</v>
      </c>
      <c r="AV162" s="175" t="s">
        <v>732</v>
      </c>
      <c r="AW162" s="175" t="s">
        <v>737</v>
      </c>
      <c r="AX162" s="175" t="s">
        <v>731</v>
      </c>
      <c r="XFD162" s="153"/>
    </row>
    <row r="163" s="149" customFormat="1" ht="14.25" spans="1:16384">
      <c r="A163" s="205"/>
      <c r="B163" s="189"/>
      <c r="C163" s="191" t="s">
        <v>62</v>
      </c>
      <c r="D163" s="191">
        <v>2.82</v>
      </c>
      <c r="E163" s="191">
        <v>2.77</v>
      </c>
      <c r="F163" s="191">
        <v>2.82</v>
      </c>
      <c r="G163" s="191">
        <v>8.39</v>
      </c>
      <c r="H163" s="191">
        <v>2.8</v>
      </c>
      <c r="I163" s="191">
        <v>194.22</v>
      </c>
      <c r="J163" s="191">
        <v>3.15</v>
      </c>
      <c r="K163" s="191">
        <v>7</v>
      </c>
      <c r="L163" s="177" t="s">
        <v>635</v>
      </c>
      <c r="M163" s="177" t="s">
        <v>636</v>
      </c>
      <c r="N163" s="177" t="s">
        <v>247</v>
      </c>
      <c r="O163" s="177" t="s">
        <v>568</v>
      </c>
      <c r="P163" s="177" t="s">
        <v>745</v>
      </c>
      <c r="Q163" s="177">
        <v>103</v>
      </c>
      <c r="R163" s="177" t="s">
        <v>263</v>
      </c>
      <c r="S163" s="177" t="s">
        <v>249</v>
      </c>
      <c r="T163" s="177" t="s">
        <v>250</v>
      </c>
      <c r="U163" s="177" t="s">
        <v>727</v>
      </c>
      <c r="V163" s="177" t="s">
        <v>252</v>
      </c>
      <c r="W163" s="208"/>
      <c r="X163" s="177" t="s">
        <v>728</v>
      </c>
      <c r="Y163" s="177" t="s">
        <v>729</v>
      </c>
      <c r="Z163" s="177" t="s">
        <v>276</v>
      </c>
      <c r="AA163" s="177"/>
      <c r="AB163" s="177"/>
      <c r="AC163" s="177">
        <v>0</v>
      </c>
      <c r="AD163" s="177"/>
      <c r="AE163" s="211">
        <v>0</v>
      </c>
      <c r="AF163" s="177">
        <v>72.4</v>
      </c>
      <c r="AG163" s="177">
        <v>12.5</v>
      </c>
      <c r="AH163" s="177">
        <v>2.5</v>
      </c>
      <c r="AI163" s="177">
        <v>15.1</v>
      </c>
      <c r="AJ163" s="177">
        <v>48.4</v>
      </c>
      <c r="AK163" s="177">
        <v>96.4</v>
      </c>
      <c r="AL163" s="177">
        <v>2</v>
      </c>
      <c r="AM163" s="177">
        <v>19.34</v>
      </c>
      <c r="AN163" s="177">
        <v>21.4</v>
      </c>
      <c r="AO163" s="177">
        <v>1.41</v>
      </c>
      <c r="AP163" s="177">
        <v>3.91</v>
      </c>
      <c r="AQ163" s="177">
        <v>1.17</v>
      </c>
      <c r="AR163" s="177" t="s">
        <v>730</v>
      </c>
      <c r="AS163" s="177" t="s">
        <v>731</v>
      </c>
      <c r="AT163" s="177" t="s">
        <v>258</v>
      </c>
      <c r="AU163" s="177" t="s">
        <v>731</v>
      </c>
      <c r="AV163" s="202" t="s">
        <v>732</v>
      </c>
      <c r="AW163" s="177" t="s">
        <v>733</v>
      </c>
      <c r="AX163" s="177" t="s">
        <v>731</v>
      </c>
      <c r="XFD163" s="153"/>
    </row>
    <row r="164" ht="15.75" spans="1:50">
      <c r="A164" s="163" t="s">
        <v>640</v>
      </c>
      <c r="B164" s="189"/>
      <c r="C164" s="188" t="s">
        <v>624</v>
      </c>
      <c r="D164" s="192">
        <v>2.59</v>
      </c>
      <c r="E164" s="192">
        <v>2.76</v>
      </c>
      <c r="F164" s="192">
        <v>2.66</v>
      </c>
      <c r="G164" s="192">
        <v>8.01</v>
      </c>
      <c r="H164" s="192">
        <v>2.67</v>
      </c>
      <c r="I164" s="192">
        <v>185.43</v>
      </c>
      <c r="J164" s="192">
        <v>10.34</v>
      </c>
      <c r="K164" s="192">
        <v>4</v>
      </c>
      <c r="L164" s="174">
        <v>43996</v>
      </c>
      <c r="M164" s="174">
        <v>44002</v>
      </c>
      <c r="N164" s="175" t="s">
        <v>447</v>
      </c>
      <c r="O164" s="174">
        <v>44038</v>
      </c>
      <c r="P164" s="174">
        <v>44108</v>
      </c>
      <c r="Q164" s="175">
        <v>112</v>
      </c>
      <c r="R164" s="175" t="s">
        <v>418</v>
      </c>
      <c r="S164" s="175" t="s">
        <v>476</v>
      </c>
      <c r="T164" s="175" t="s">
        <v>420</v>
      </c>
      <c r="U164" s="175" t="s">
        <v>442</v>
      </c>
      <c r="V164" s="175" t="s">
        <v>450</v>
      </c>
      <c r="W164" s="175" t="s">
        <v>444</v>
      </c>
      <c r="X164" s="175" t="s">
        <v>625</v>
      </c>
      <c r="Y164" s="175">
        <v>0</v>
      </c>
      <c r="Z164" s="175"/>
      <c r="AA164" s="175"/>
      <c r="AB164" s="175">
        <v>0</v>
      </c>
      <c r="AC164" s="175"/>
      <c r="AD164" s="175">
        <v>0</v>
      </c>
      <c r="AE164" s="163"/>
      <c r="AF164" s="175">
        <v>71.7</v>
      </c>
      <c r="AG164" s="175">
        <v>13.2</v>
      </c>
      <c r="AH164" s="175">
        <v>2.2</v>
      </c>
      <c r="AI164" s="175">
        <v>15.7</v>
      </c>
      <c r="AJ164" s="175">
        <v>37.6</v>
      </c>
      <c r="AK164" s="175">
        <v>76.4</v>
      </c>
      <c r="AL164" s="175">
        <v>2</v>
      </c>
      <c r="AM164" s="175">
        <v>17.49</v>
      </c>
      <c r="AN164" s="175">
        <v>23.99</v>
      </c>
      <c r="AO164" s="175">
        <v>0</v>
      </c>
      <c r="AP164" s="175">
        <v>0.28</v>
      </c>
      <c r="AQ164" s="175">
        <v>0.57</v>
      </c>
      <c r="AR164" s="175" t="s">
        <v>445</v>
      </c>
      <c r="AS164" s="175" t="s">
        <v>429</v>
      </c>
      <c r="AT164" s="175" t="s">
        <v>435</v>
      </c>
      <c r="AU164" s="175" t="s">
        <v>429</v>
      </c>
      <c r="AV164" s="175" t="s">
        <v>430</v>
      </c>
      <c r="AW164" s="175" t="s">
        <v>427</v>
      </c>
      <c r="AX164" s="175" t="s">
        <v>429</v>
      </c>
    </row>
    <row r="165" ht="15.75" spans="1:50">
      <c r="A165" s="163"/>
      <c r="B165" s="189"/>
      <c r="C165" s="188" t="s">
        <v>626</v>
      </c>
      <c r="D165" s="192">
        <v>3</v>
      </c>
      <c r="E165" s="192">
        <v>2.8</v>
      </c>
      <c r="F165" s="192">
        <v>2.73</v>
      </c>
      <c r="G165" s="192">
        <v>8.53</v>
      </c>
      <c r="H165" s="192">
        <v>2.84</v>
      </c>
      <c r="I165" s="192">
        <v>197.23</v>
      </c>
      <c r="J165" s="192">
        <v>8.81</v>
      </c>
      <c r="K165" s="192">
        <v>3</v>
      </c>
      <c r="L165" s="174">
        <v>44003</v>
      </c>
      <c r="M165" s="174">
        <v>44008</v>
      </c>
      <c r="N165" s="175"/>
      <c r="O165" s="174">
        <v>44044</v>
      </c>
      <c r="P165" s="174">
        <v>44110</v>
      </c>
      <c r="Q165" s="175">
        <v>107</v>
      </c>
      <c r="R165" s="175" t="s">
        <v>435</v>
      </c>
      <c r="S165" s="175" t="s">
        <v>476</v>
      </c>
      <c r="T165" s="175" t="s">
        <v>420</v>
      </c>
      <c r="U165" s="175" t="s">
        <v>689</v>
      </c>
      <c r="V165" s="175" t="s">
        <v>450</v>
      </c>
      <c r="W165" s="175" t="s">
        <v>627</v>
      </c>
      <c r="X165" s="175" t="s">
        <v>625</v>
      </c>
      <c r="Y165" s="175">
        <v>1</v>
      </c>
      <c r="Z165" s="175"/>
      <c r="AA165" s="175"/>
      <c r="AB165" s="175" t="s">
        <v>121</v>
      </c>
      <c r="AC165" s="175"/>
      <c r="AD165" s="175">
        <v>1</v>
      </c>
      <c r="AE165" s="163"/>
      <c r="AF165" s="175">
        <v>72.2</v>
      </c>
      <c r="AG165" s="175">
        <v>13.5</v>
      </c>
      <c r="AH165" s="175">
        <v>3.2</v>
      </c>
      <c r="AI165" s="175">
        <v>15.8</v>
      </c>
      <c r="AJ165" s="175">
        <v>65.2</v>
      </c>
      <c r="AK165" s="175">
        <v>136.2</v>
      </c>
      <c r="AL165" s="175">
        <v>2.1</v>
      </c>
      <c r="AM165" s="175">
        <v>23.6</v>
      </c>
      <c r="AN165" s="175">
        <v>25.1</v>
      </c>
      <c r="AO165" s="175"/>
      <c r="AP165" s="175"/>
      <c r="AQ165" s="175"/>
      <c r="AR165" s="175" t="s">
        <v>445</v>
      </c>
      <c r="AS165" s="175" t="s">
        <v>427</v>
      </c>
      <c r="AT165" s="175" t="s">
        <v>435</v>
      </c>
      <c r="AU165" s="175" t="s">
        <v>429</v>
      </c>
      <c r="AV165" s="175" t="s">
        <v>430</v>
      </c>
      <c r="AW165" s="175" t="s">
        <v>438</v>
      </c>
      <c r="AX165" s="175" t="s">
        <v>429</v>
      </c>
    </row>
    <row r="166" ht="15.75" spans="1:50">
      <c r="A166" s="163"/>
      <c r="B166" s="189"/>
      <c r="C166" s="188" t="s">
        <v>628</v>
      </c>
      <c r="D166" s="192">
        <v>3.05</v>
      </c>
      <c r="E166" s="192">
        <v>3.1</v>
      </c>
      <c r="F166" s="192">
        <v>3.45</v>
      </c>
      <c r="G166" s="192">
        <v>9.6</v>
      </c>
      <c r="H166" s="192">
        <v>3.2</v>
      </c>
      <c r="I166" s="192">
        <v>222.23</v>
      </c>
      <c r="J166" s="192">
        <v>10.34</v>
      </c>
      <c r="K166" s="192">
        <v>3</v>
      </c>
      <c r="L166" s="174">
        <v>44009</v>
      </c>
      <c r="M166" s="174">
        <v>44014</v>
      </c>
      <c r="N166" s="175" t="s">
        <v>447</v>
      </c>
      <c r="O166" s="174">
        <v>44050</v>
      </c>
      <c r="P166" s="174">
        <v>44114</v>
      </c>
      <c r="Q166" s="175">
        <v>105</v>
      </c>
      <c r="R166" s="175" t="s">
        <v>418</v>
      </c>
      <c r="S166" s="175" t="s">
        <v>476</v>
      </c>
      <c r="T166" s="175" t="s">
        <v>420</v>
      </c>
      <c r="U166" s="175" t="s">
        <v>442</v>
      </c>
      <c r="V166" s="175" t="s">
        <v>489</v>
      </c>
      <c r="W166" s="175" t="s">
        <v>444</v>
      </c>
      <c r="X166" s="175" t="s">
        <v>625</v>
      </c>
      <c r="Y166" s="175" t="s">
        <v>121</v>
      </c>
      <c r="Z166" s="175"/>
      <c r="AA166" s="175"/>
      <c r="AB166" s="175" t="s">
        <v>121</v>
      </c>
      <c r="AC166" s="175"/>
      <c r="AD166" s="175" t="s">
        <v>121</v>
      </c>
      <c r="AE166" s="163"/>
      <c r="AF166" s="175">
        <v>77.1</v>
      </c>
      <c r="AG166" s="175">
        <v>8.2</v>
      </c>
      <c r="AH166" s="175">
        <v>2.8</v>
      </c>
      <c r="AI166" s="175">
        <v>15.4</v>
      </c>
      <c r="AJ166" s="175">
        <v>60.3</v>
      </c>
      <c r="AK166" s="175">
        <v>80.5</v>
      </c>
      <c r="AL166" s="175">
        <v>1.3</v>
      </c>
      <c r="AM166" s="175">
        <v>18.2</v>
      </c>
      <c r="AN166" s="175">
        <v>22.75</v>
      </c>
      <c r="AO166" s="175">
        <v>0</v>
      </c>
      <c r="AP166" s="175">
        <v>0.2</v>
      </c>
      <c r="AQ166" s="175">
        <v>0.5</v>
      </c>
      <c r="AR166" s="175" t="s">
        <v>445</v>
      </c>
      <c r="AS166" s="175" t="s">
        <v>429</v>
      </c>
      <c r="AT166" s="175" t="s">
        <v>435</v>
      </c>
      <c r="AU166" s="175" t="s">
        <v>429</v>
      </c>
      <c r="AV166" s="175" t="s">
        <v>430</v>
      </c>
      <c r="AW166" s="175" t="s">
        <v>427</v>
      </c>
      <c r="AX166" s="175" t="s">
        <v>429</v>
      </c>
    </row>
    <row r="167" ht="15.75" spans="1:50">
      <c r="A167" s="163"/>
      <c r="B167" s="189"/>
      <c r="C167" s="188" t="s">
        <v>629</v>
      </c>
      <c r="D167" s="192">
        <v>3.05</v>
      </c>
      <c r="E167" s="192">
        <v>3.28</v>
      </c>
      <c r="F167" s="192">
        <v>3.27</v>
      </c>
      <c r="G167" s="192">
        <v>9.6</v>
      </c>
      <c r="H167" s="192">
        <v>3.2</v>
      </c>
      <c r="I167" s="192">
        <v>222.33</v>
      </c>
      <c r="J167" s="192">
        <v>7.74</v>
      </c>
      <c r="K167" s="192">
        <v>5</v>
      </c>
      <c r="L167" s="174">
        <v>44005</v>
      </c>
      <c r="M167" s="174">
        <v>44010</v>
      </c>
      <c r="N167" s="175" t="s">
        <v>447</v>
      </c>
      <c r="O167" s="174">
        <v>44046</v>
      </c>
      <c r="P167" s="174">
        <v>44110</v>
      </c>
      <c r="Q167" s="175">
        <v>105</v>
      </c>
      <c r="R167" s="175" t="s">
        <v>418</v>
      </c>
      <c r="S167" s="175" t="s">
        <v>476</v>
      </c>
      <c r="T167" s="175" t="s">
        <v>420</v>
      </c>
      <c r="U167" s="175" t="s">
        <v>442</v>
      </c>
      <c r="V167" s="175" t="s">
        <v>450</v>
      </c>
      <c r="W167" s="175" t="s">
        <v>424</v>
      </c>
      <c r="X167" s="175" t="s">
        <v>625</v>
      </c>
      <c r="Y167" s="175" t="s">
        <v>121</v>
      </c>
      <c r="Z167" s="175"/>
      <c r="AA167" s="175"/>
      <c r="AB167" s="175" t="s">
        <v>121</v>
      </c>
      <c r="AC167" s="175"/>
      <c r="AD167" s="175" t="s">
        <v>121</v>
      </c>
      <c r="AE167" s="163"/>
      <c r="AF167" s="175">
        <v>64.6</v>
      </c>
      <c r="AG167" s="175">
        <v>8.1</v>
      </c>
      <c r="AH167" s="175">
        <v>4.4</v>
      </c>
      <c r="AI167" s="175">
        <v>15.3</v>
      </c>
      <c r="AJ167" s="175">
        <v>111.4</v>
      </c>
      <c r="AK167" s="175">
        <v>230.2</v>
      </c>
      <c r="AL167" s="175">
        <v>2.1</v>
      </c>
      <c r="AM167" s="175">
        <v>51.89</v>
      </c>
      <c r="AN167" s="175">
        <v>22.54</v>
      </c>
      <c r="AO167" s="175">
        <v>0</v>
      </c>
      <c r="AP167" s="175">
        <v>0</v>
      </c>
      <c r="AQ167" s="175">
        <v>0</v>
      </c>
      <c r="AR167" s="175" t="s">
        <v>445</v>
      </c>
      <c r="AS167" s="175" t="s">
        <v>455</v>
      </c>
      <c r="AT167" s="175" t="s">
        <v>692</v>
      </c>
      <c r="AU167" s="175" t="s">
        <v>429</v>
      </c>
      <c r="AV167" s="175" t="s">
        <v>430</v>
      </c>
      <c r="AW167" s="175" t="s">
        <v>438</v>
      </c>
      <c r="AX167" s="175" t="s">
        <v>429</v>
      </c>
    </row>
    <row r="168" ht="15.75" spans="1:50">
      <c r="A168" s="163"/>
      <c r="B168" s="189"/>
      <c r="C168" s="188" t="s">
        <v>630</v>
      </c>
      <c r="D168" s="192">
        <v>3.68</v>
      </c>
      <c r="E168" s="192">
        <v>3.33</v>
      </c>
      <c r="F168" s="192">
        <v>3.65</v>
      </c>
      <c r="G168" s="192">
        <v>10.66</v>
      </c>
      <c r="H168" s="192">
        <v>3.55</v>
      </c>
      <c r="I168" s="192">
        <v>246.77</v>
      </c>
      <c r="J168" s="192">
        <v>4.82</v>
      </c>
      <c r="K168" s="192">
        <v>6</v>
      </c>
      <c r="L168" s="174">
        <v>44006</v>
      </c>
      <c r="M168" s="174">
        <v>44011</v>
      </c>
      <c r="N168" s="175"/>
      <c r="O168" s="174">
        <v>44048</v>
      </c>
      <c r="P168" s="174">
        <v>44113</v>
      </c>
      <c r="Q168" s="175">
        <v>107</v>
      </c>
      <c r="R168" s="175" t="s">
        <v>418</v>
      </c>
      <c r="S168" s="175" t="s">
        <v>476</v>
      </c>
      <c r="T168" s="175" t="s">
        <v>420</v>
      </c>
      <c r="U168" s="175" t="s">
        <v>442</v>
      </c>
      <c r="V168" s="175" t="s">
        <v>489</v>
      </c>
      <c r="W168" s="175" t="s">
        <v>627</v>
      </c>
      <c r="X168" s="175" t="s">
        <v>625</v>
      </c>
      <c r="Y168" s="175">
        <v>0</v>
      </c>
      <c r="Z168" s="175"/>
      <c r="AA168" s="175"/>
      <c r="AB168" s="175" t="s">
        <v>299</v>
      </c>
      <c r="AC168" s="175"/>
      <c r="AD168" s="175" t="s">
        <v>299</v>
      </c>
      <c r="AE168" s="163"/>
      <c r="AF168" s="175">
        <v>74.6</v>
      </c>
      <c r="AG168" s="175">
        <v>20.1</v>
      </c>
      <c r="AH168" s="175">
        <v>2.6</v>
      </c>
      <c r="AI168" s="175">
        <v>15.8</v>
      </c>
      <c r="AJ168" s="175">
        <v>66.2</v>
      </c>
      <c r="AK168" s="175">
        <v>140.3</v>
      </c>
      <c r="AL168" s="175">
        <v>2.1</v>
      </c>
      <c r="AM168" s="175">
        <v>31.26</v>
      </c>
      <c r="AN168" s="175">
        <v>22.22</v>
      </c>
      <c r="AO168" s="175"/>
      <c r="AP168" s="175"/>
      <c r="AQ168" s="175"/>
      <c r="AR168" s="175" t="s">
        <v>445</v>
      </c>
      <c r="AS168" s="175" t="s">
        <v>593</v>
      </c>
      <c r="AT168" s="175" t="s">
        <v>435</v>
      </c>
      <c r="AU168" s="175" t="s">
        <v>429</v>
      </c>
      <c r="AV168" s="175" t="s">
        <v>430</v>
      </c>
      <c r="AW168" s="175" t="s">
        <v>427</v>
      </c>
      <c r="AX168" s="175" t="s">
        <v>429</v>
      </c>
    </row>
    <row r="169" ht="15.75" spans="1:50">
      <c r="A169" s="163"/>
      <c r="B169" s="189"/>
      <c r="C169" s="188" t="s">
        <v>631</v>
      </c>
      <c r="D169" s="192">
        <v>2.81</v>
      </c>
      <c r="E169" s="192">
        <v>2.73</v>
      </c>
      <c r="F169" s="192">
        <v>2.66</v>
      </c>
      <c r="G169" s="192">
        <v>8.21</v>
      </c>
      <c r="H169" s="192">
        <v>2.74</v>
      </c>
      <c r="I169" s="192">
        <v>190.05</v>
      </c>
      <c r="J169" s="192">
        <v>11.56</v>
      </c>
      <c r="K169" s="192">
        <v>2</v>
      </c>
      <c r="L169" s="174">
        <v>43999</v>
      </c>
      <c r="M169" s="174">
        <v>44004</v>
      </c>
      <c r="N169" s="175" t="s">
        <v>424</v>
      </c>
      <c r="O169" s="174">
        <v>44037</v>
      </c>
      <c r="P169" s="174">
        <v>44102</v>
      </c>
      <c r="Q169" s="175">
        <v>103</v>
      </c>
      <c r="R169" s="175" t="s">
        <v>418</v>
      </c>
      <c r="S169" s="175" t="s">
        <v>476</v>
      </c>
      <c r="T169" s="175" t="s">
        <v>420</v>
      </c>
      <c r="U169" s="175" t="s">
        <v>442</v>
      </c>
      <c r="V169" s="175" t="s">
        <v>450</v>
      </c>
      <c r="W169" s="175" t="s">
        <v>627</v>
      </c>
      <c r="X169" s="175" t="s">
        <v>625</v>
      </c>
      <c r="Y169" s="175">
        <v>0</v>
      </c>
      <c r="Z169" s="175"/>
      <c r="AA169" s="175"/>
      <c r="AB169" s="175">
        <v>0</v>
      </c>
      <c r="AC169" s="175"/>
      <c r="AD169" s="175">
        <v>1</v>
      </c>
      <c r="AE169" s="163"/>
      <c r="AF169" s="175">
        <v>53.2</v>
      </c>
      <c r="AG169" s="175">
        <v>10.2</v>
      </c>
      <c r="AH169" s="175">
        <v>3.5</v>
      </c>
      <c r="AI169" s="175">
        <v>13.5</v>
      </c>
      <c r="AJ169" s="175">
        <v>37.5</v>
      </c>
      <c r="AK169" s="175">
        <v>71.9</v>
      </c>
      <c r="AL169" s="175">
        <v>1.9</v>
      </c>
      <c r="AM169" s="175">
        <v>15.1</v>
      </c>
      <c r="AN169" s="175">
        <v>20.8</v>
      </c>
      <c r="AO169" s="175">
        <v>0</v>
      </c>
      <c r="AP169" s="175">
        <v>8</v>
      </c>
      <c r="AQ169" s="175">
        <v>4</v>
      </c>
      <c r="AR169" s="175" t="s">
        <v>445</v>
      </c>
      <c r="AS169" s="175"/>
      <c r="AT169" s="175" t="s">
        <v>633</v>
      </c>
      <c r="AU169" s="175" t="s">
        <v>429</v>
      </c>
      <c r="AV169" s="175" t="s">
        <v>430</v>
      </c>
      <c r="AW169" s="175" t="s">
        <v>427</v>
      </c>
      <c r="AX169" s="175" t="s">
        <v>429</v>
      </c>
    </row>
    <row r="170" ht="15.75" spans="1:50">
      <c r="A170" s="163"/>
      <c r="B170" s="189"/>
      <c r="C170" s="191" t="s">
        <v>634</v>
      </c>
      <c r="D170" s="193">
        <v>3.03</v>
      </c>
      <c r="E170" s="193">
        <v>3</v>
      </c>
      <c r="F170" s="193">
        <v>3.07</v>
      </c>
      <c r="G170" s="193">
        <v>9.1</v>
      </c>
      <c r="H170" s="193">
        <v>3.03</v>
      </c>
      <c r="I170" s="193">
        <v>210.66</v>
      </c>
      <c r="J170" s="193">
        <v>8.74</v>
      </c>
      <c r="K170" s="193">
        <v>3</v>
      </c>
      <c r="L170" s="177" t="s">
        <v>642</v>
      </c>
      <c r="M170" s="177" t="s">
        <v>643</v>
      </c>
      <c r="N170" s="177" t="s">
        <v>504</v>
      </c>
      <c r="O170" s="177" t="s">
        <v>746</v>
      </c>
      <c r="P170" s="177" t="s">
        <v>745</v>
      </c>
      <c r="Q170" s="177">
        <v>107</v>
      </c>
      <c r="R170" s="177" t="s">
        <v>461</v>
      </c>
      <c r="S170" s="177" t="s">
        <v>501</v>
      </c>
      <c r="T170" s="177" t="s">
        <v>463</v>
      </c>
      <c r="U170" s="177" t="s">
        <v>570</v>
      </c>
      <c r="V170" s="177" t="s">
        <v>466</v>
      </c>
      <c r="W170" s="177" t="s">
        <v>467</v>
      </c>
      <c r="X170" s="177" t="s">
        <v>639</v>
      </c>
      <c r="Y170" s="177" t="s">
        <v>276</v>
      </c>
      <c r="Z170" s="177"/>
      <c r="AA170" s="177"/>
      <c r="AB170" s="177">
        <v>0</v>
      </c>
      <c r="AC170" s="177"/>
      <c r="AD170" s="177" t="s">
        <v>276</v>
      </c>
      <c r="AE170" s="163"/>
      <c r="AF170" s="177">
        <v>68.9</v>
      </c>
      <c r="AG170" s="177">
        <v>12.2</v>
      </c>
      <c r="AH170" s="177">
        <v>3.1</v>
      </c>
      <c r="AI170" s="177">
        <v>15.3</v>
      </c>
      <c r="AJ170" s="177">
        <v>63</v>
      </c>
      <c r="AK170" s="177">
        <v>122.6</v>
      </c>
      <c r="AL170" s="177">
        <v>1.9</v>
      </c>
      <c r="AM170" s="177">
        <v>26.26</v>
      </c>
      <c r="AN170" s="177">
        <v>22.9</v>
      </c>
      <c r="AO170" s="177">
        <v>0</v>
      </c>
      <c r="AP170" s="177">
        <v>2.12</v>
      </c>
      <c r="AQ170" s="177">
        <v>1.27</v>
      </c>
      <c r="AR170" s="177" t="s">
        <v>502</v>
      </c>
      <c r="AS170" s="177" t="s">
        <v>472</v>
      </c>
      <c r="AT170" s="177" t="s">
        <v>471</v>
      </c>
      <c r="AU170" s="177" t="s">
        <v>472</v>
      </c>
      <c r="AV170" s="177" t="s">
        <v>571</v>
      </c>
      <c r="AW170" s="177" t="s">
        <v>470</v>
      </c>
      <c r="AX170" s="177" t="s">
        <v>472</v>
      </c>
    </row>
    <row r="171" ht="15.75" spans="1:50">
      <c r="A171" s="164" t="s">
        <v>646</v>
      </c>
      <c r="B171" s="189"/>
      <c r="C171" s="192" t="s">
        <v>695</v>
      </c>
      <c r="D171" s="192">
        <v>46.17</v>
      </c>
      <c r="E171" s="192">
        <v>45.56</v>
      </c>
      <c r="F171" s="163"/>
      <c r="G171" s="192">
        <v>91.73</v>
      </c>
      <c r="H171" s="192">
        <v>45.87</v>
      </c>
      <c r="I171" s="192">
        <v>203.85</v>
      </c>
      <c r="J171" s="192">
        <v>9.96</v>
      </c>
      <c r="K171" s="192">
        <v>3</v>
      </c>
      <c r="L171" s="200">
        <v>44003</v>
      </c>
      <c r="M171" s="200">
        <v>44007</v>
      </c>
      <c r="N171" s="163"/>
      <c r="O171" s="200">
        <v>44042</v>
      </c>
      <c r="P171" s="200">
        <v>44103</v>
      </c>
      <c r="Q171" s="166">
        <v>97</v>
      </c>
      <c r="R171" s="166" t="s">
        <v>648</v>
      </c>
      <c r="S171" s="166" t="s">
        <v>649</v>
      </c>
      <c r="T171" s="166" t="s">
        <v>650</v>
      </c>
      <c r="U171" s="163"/>
      <c r="V171" s="166" t="s">
        <v>651</v>
      </c>
      <c r="W171" s="163"/>
      <c r="X171" s="166" t="s">
        <v>652</v>
      </c>
      <c r="Y171" s="166" t="s">
        <v>653</v>
      </c>
      <c r="Z171" s="166">
        <v>0</v>
      </c>
      <c r="AA171" s="163"/>
      <c r="AB171" s="163"/>
      <c r="AC171" s="163"/>
      <c r="AD171" s="163"/>
      <c r="AE171" s="166">
        <v>0</v>
      </c>
      <c r="AF171" s="159">
        <v>73.8</v>
      </c>
      <c r="AG171" s="159">
        <v>14.2</v>
      </c>
      <c r="AH171" s="159">
        <v>2.2</v>
      </c>
      <c r="AI171" s="159">
        <v>15.6</v>
      </c>
      <c r="AJ171" s="159">
        <v>40.4</v>
      </c>
      <c r="AK171" s="159">
        <v>80.8</v>
      </c>
      <c r="AL171" s="159">
        <v>2</v>
      </c>
      <c r="AM171" s="159">
        <v>19.21</v>
      </c>
      <c r="AN171" s="159">
        <v>23.78</v>
      </c>
      <c r="AO171" s="163"/>
      <c r="AP171" s="163"/>
      <c r="AQ171" s="163"/>
      <c r="AR171" s="163"/>
      <c r="AS171" s="163"/>
      <c r="AT171" s="159" t="s">
        <v>664</v>
      </c>
      <c r="AU171" s="159" t="s">
        <v>655</v>
      </c>
      <c r="AV171" s="159" t="s">
        <v>661</v>
      </c>
      <c r="AW171" s="159" t="s">
        <v>669</v>
      </c>
      <c r="AX171" s="163"/>
    </row>
    <row r="172" ht="25.5" spans="1:50">
      <c r="A172" s="167"/>
      <c r="B172" s="189"/>
      <c r="C172" s="192" t="s">
        <v>703</v>
      </c>
      <c r="D172" s="192">
        <v>35.98</v>
      </c>
      <c r="E172" s="192">
        <v>36.9</v>
      </c>
      <c r="F172" s="163"/>
      <c r="G172" s="192">
        <v>72.88</v>
      </c>
      <c r="H172" s="192">
        <v>36.44</v>
      </c>
      <c r="I172" s="192">
        <v>161.96</v>
      </c>
      <c r="J172" s="192">
        <v>6.89</v>
      </c>
      <c r="K172" s="192">
        <v>3</v>
      </c>
      <c r="L172" s="200">
        <v>44004</v>
      </c>
      <c r="M172" s="200">
        <v>44009</v>
      </c>
      <c r="N172" s="163"/>
      <c r="O172" s="200">
        <v>44044</v>
      </c>
      <c r="P172" s="200">
        <v>44107</v>
      </c>
      <c r="Q172" s="166">
        <v>99</v>
      </c>
      <c r="R172" s="166" t="s">
        <v>747</v>
      </c>
      <c r="S172" s="166" t="s">
        <v>649</v>
      </c>
      <c r="T172" s="166" t="s">
        <v>650</v>
      </c>
      <c r="U172" s="163"/>
      <c r="V172" s="166" t="s">
        <v>748</v>
      </c>
      <c r="W172" s="163"/>
      <c r="X172" s="166" t="s">
        <v>659</v>
      </c>
      <c r="Y172" s="166" t="s">
        <v>653</v>
      </c>
      <c r="Z172" s="166">
        <v>0</v>
      </c>
      <c r="AA172" s="163"/>
      <c r="AB172" s="163"/>
      <c r="AC172" s="163"/>
      <c r="AD172" s="163"/>
      <c r="AE172" s="166">
        <v>1</v>
      </c>
      <c r="AF172" s="159">
        <v>65.5</v>
      </c>
      <c r="AG172" s="159">
        <v>10.8</v>
      </c>
      <c r="AH172" s="159">
        <v>3.8</v>
      </c>
      <c r="AI172" s="159">
        <v>13.6</v>
      </c>
      <c r="AJ172" s="159">
        <v>61.6</v>
      </c>
      <c r="AK172" s="159">
        <v>132.6</v>
      </c>
      <c r="AL172" s="159">
        <v>2.2</v>
      </c>
      <c r="AM172" s="159">
        <v>25.6</v>
      </c>
      <c r="AN172" s="159">
        <v>25.3</v>
      </c>
      <c r="AO172" s="163"/>
      <c r="AP172" s="163"/>
      <c r="AQ172" s="163"/>
      <c r="AR172" s="163"/>
      <c r="AS172" s="163"/>
      <c r="AT172" s="159" t="s">
        <v>673</v>
      </c>
      <c r="AU172" s="159" t="s">
        <v>655</v>
      </c>
      <c r="AV172" s="159" t="s">
        <v>661</v>
      </c>
      <c r="AW172" s="159" t="s">
        <v>719</v>
      </c>
      <c r="AX172" s="163"/>
    </row>
    <row r="173" ht="15.75" spans="1:50">
      <c r="A173" s="167"/>
      <c r="B173" s="189"/>
      <c r="C173" s="160" t="s">
        <v>663</v>
      </c>
      <c r="D173" s="160">
        <v>53.75</v>
      </c>
      <c r="E173" s="160">
        <v>50.5</v>
      </c>
      <c r="F173" s="163"/>
      <c r="G173" s="160">
        <v>104.25</v>
      </c>
      <c r="H173" s="160">
        <v>52.13</v>
      </c>
      <c r="I173" s="160">
        <v>231.68</v>
      </c>
      <c r="J173" s="160">
        <v>11.41</v>
      </c>
      <c r="K173" s="160">
        <v>1</v>
      </c>
      <c r="L173" s="201">
        <v>44000</v>
      </c>
      <c r="M173" s="201">
        <v>44005</v>
      </c>
      <c r="N173" s="163"/>
      <c r="O173" s="201">
        <v>44040</v>
      </c>
      <c r="P173" s="201">
        <v>44109</v>
      </c>
      <c r="Q173" s="166">
        <v>105</v>
      </c>
      <c r="R173" s="179" t="s">
        <v>648</v>
      </c>
      <c r="S173" s="166" t="s">
        <v>649</v>
      </c>
      <c r="T173" s="166" t="s">
        <v>650</v>
      </c>
      <c r="U173" s="163"/>
      <c r="V173" s="166" t="s">
        <v>651</v>
      </c>
      <c r="W173" s="163"/>
      <c r="X173" s="179" t="s">
        <v>652</v>
      </c>
      <c r="Y173" s="179" t="s">
        <v>653</v>
      </c>
      <c r="Z173" s="179" t="s">
        <v>121</v>
      </c>
      <c r="AA173" s="163"/>
      <c r="AB173" s="163"/>
      <c r="AC173" s="163"/>
      <c r="AD173" s="163"/>
      <c r="AE173" s="179" t="s">
        <v>121</v>
      </c>
      <c r="AF173" s="159">
        <v>55</v>
      </c>
      <c r="AG173" s="159">
        <v>3.3</v>
      </c>
      <c r="AH173" s="159">
        <v>3.9</v>
      </c>
      <c r="AI173" s="159">
        <v>12.7</v>
      </c>
      <c r="AJ173" s="159">
        <v>49.7</v>
      </c>
      <c r="AK173" s="159">
        <v>79.5</v>
      </c>
      <c r="AL173" s="159">
        <v>1.6</v>
      </c>
      <c r="AM173" s="159">
        <v>19.8</v>
      </c>
      <c r="AN173" s="159">
        <v>25</v>
      </c>
      <c r="AO173" s="163"/>
      <c r="AP173" s="163"/>
      <c r="AQ173" s="163"/>
      <c r="AR173" s="163"/>
      <c r="AS173" s="163"/>
      <c r="AT173" s="159" t="s">
        <v>664</v>
      </c>
      <c r="AU173" s="159" t="s">
        <v>655</v>
      </c>
      <c r="AV173" s="159" t="s">
        <v>661</v>
      </c>
      <c r="AW173" s="159" t="s">
        <v>719</v>
      </c>
      <c r="AX173" s="163"/>
    </row>
    <row r="174" ht="15.75" spans="1:50">
      <c r="A174" s="167"/>
      <c r="B174" s="189"/>
      <c r="C174" s="160" t="s">
        <v>666</v>
      </c>
      <c r="D174" s="160">
        <v>44.26</v>
      </c>
      <c r="E174" s="160">
        <v>42.74</v>
      </c>
      <c r="F174" s="163"/>
      <c r="G174" s="160">
        <v>87</v>
      </c>
      <c r="H174" s="160">
        <v>43.5</v>
      </c>
      <c r="I174" s="160">
        <v>193.43</v>
      </c>
      <c r="J174" s="160">
        <v>7.41</v>
      </c>
      <c r="K174" s="160">
        <v>1</v>
      </c>
      <c r="L174" s="200">
        <v>44014</v>
      </c>
      <c r="M174" s="200">
        <v>44020</v>
      </c>
      <c r="N174" s="163"/>
      <c r="O174" s="200">
        <v>44046</v>
      </c>
      <c r="P174" s="200">
        <v>44109</v>
      </c>
      <c r="Q174" s="166">
        <v>90</v>
      </c>
      <c r="R174" s="166" t="s">
        <v>648</v>
      </c>
      <c r="S174" s="166" t="s">
        <v>649</v>
      </c>
      <c r="T174" s="166" t="s">
        <v>650</v>
      </c>
      <c r="U174" s="163"/>
      <c r="V174" s="166" t="s">
        <v>651</v>
      </c>
      <c r="W174" s="163"/>
      <c r="X174" s="166" t="s">
        <v>667</v>
      </c>
      <c r="Y174" s="166" t="s">
        <v>653</v>
      </c>
      <c r="Z174" s="166">
        <v>0</v>
      </c>
      <c r="AA174" s="163"/>
      <c r="AB174" s="163"/>
      <c r="AC174" s="163"/>
      <c r="AD174" s="163"/>
      <c r="AE174" s="166">
        <v>0</v>
      </c>
      <c r="AF174" s="159">
        <v>75.6</v>
      </c>
      <c r="AG174" s="159">
        <v>10.6</v>
      </c>
      <c r="AH174" s="159">
        <v>2.2</v>
      </c>
      <c r="AI174" s="159">
        <v>14.1</v>
      </c>
      <c r="AJ174" s="159">
        <v>54.7</v>
      </c>
      <c r="AK174" s="159">
        <v>119</v>
      </c>
      <c r="AL174" s="159">
        <v>2.2</v>
      </c>
      <c r="AM174" s="159">
        <v>25.8</v>
      </c>
      <c r="AN174" s="159">
        <v>21.47</v>
      </c>
      <c r="AO174" s="163"/>
      <c r="AP174" s="163"/>
      <c r="AQ174" s="163"/>
      <c r="AR174" s="163"/>
      <c r="AS174" s="163"/>
      <c r="AT174" s="159" t="s">
        <v>664</v>
      </c>
      <c r="AU174" s="159" t="s">
        <v>655</v>
      </c>
      <c r="AV174" s="159" t="s">
        <v>668</v>
      </c>
      <c r="AW174" s="159" t="s">
        <v>669</v>
      </c>
      <c r="AX174" s="163"/>
    </row>
    <row r="175" ht="15.75" spans="1:50">
      <c r="A175" s="167"/>
      <c r="B175" s="189"/>
      <c r="C175" s="160" t="s">
        <v>670</v>
      </c>
      <c r="D175" s="160">
        <v>41</v>
      </c>
      <c r="E175" s="160">
        <v>41.95</v>
      </c>
      <c r="F175" s="163"/>
      <c r="G175" s="160">
        <v>82.95</v>
      </c>
      <c r="H175" s="160">
        <v>41.48</v>
      </c>
      <c r="I175" s="160">
        <v>184.36</v>
      </c>
      <c r="J175" s="160">
        <v>7.4</v>
      </c>
      <c r="K175" s="160">
        <v>3</v>
      </c>
      <c r="L175" s="200">
        <v>44014</v>
      </c>
      <c r="M175" s="200">
        <v>44019</v>
      </c>
      <c r="N175" s="163"/>
      <c r="O175" s="200">
        <v>44056</v>
      </c>
      <c r="P175" s="200">
        <v>44115</v>
      </c>
      <c r="Q175" s="166">
        <v>97</v>
      </c>
      <c r="R175" s="166" t="s">
        <v>648</v>
      </c>
      <c r="S175" s="166" t="s">
        <v>649</v>
      </c>
      <c r="T175" s="166" t="s">
        <v>650</v>
      </c>
      <c r="U175" s="163"/>
      <c r="V175" s="166" t="s">
        <v>651</v>
      </c>
      <c r="W175" s="163"/>
      <c r="X175" s="209"/>
      <c r="Y175" s="209"/>
      <c r="Z175" s="209"/>
      <c r="AA175" s="163"/>
      <c r="AB175" s="163"/>
      <c r="AC175" s="163"/>
      <c r="AD175" s="163"/>
      <c r="AE175" s="209"/>
      <c r="AF175" s="159">
        <v>71.2</v>
      </c>
      <c r="AG175" s="159">
        <v>17.7</v>
      </c>
      <c r="AH175" s="159">
        <v>2.6</v>
      </c>
      <c r="AI175" s="159">
        <v>15.8</v>
      </c>
      <c r="AJ175" s="159">
        <v>62.9</v>
      </c>
      <c r="AK175" s="159">
        <v>148.5</v>
      </c>
      <c r="AL175" s="159">
        <v>2.4</v>
      </c>
      <c r="AM175" s="159">
        <v>30.53</v>
      </c>
      <c r="AN175" s="159">
        <v>20.56</v>
      </c>
      <c r="AO175" s="163"/>
      <c r="AP175" s="163"/>
      <c r="AQ175" s="163"/>
      <c r="AR175" s="163"/>
      <c r="AS175" s="163"/>
      <c r="AT175" s="159" t="s">
        <v>664</v>
      </c>
      <c r="AU175" s="159" t="s">
        <v>655</v>
      </c>
      <c r="AV175" s="159" t="s">
        <v>749</v>
      </c>
      <c r="AW175" s="159" t="s">
        <v>669</v>
      </c>
      <c r="AX175" s="163"/>
    </row>
    <row r="176" ht="15.75" spans="1:50">
      <c r="A176" s="167"/>
      <c r="B176" s="189"/>
      <c r="C176" s="160" t="s">
        <v>672</v>
      </c>
      <c r="D176" s="160">
        <v>53.2</v>
      </c>
      <c r="E176" s="160">
        <v>54.1</v>
      </c>
      <c r="F176" s="163"/>
      <c r="G176" s="160">
        <v>107.3</v>
      </c>
      <c r="H176" s="160">
        <v>53.65</v>
      </c>
      <c r="I176" s="160">
        <v>238.6</v>
      </c>
      <c r="J176" s="160">
        <v>8.8</v>
      </c>
      <c r="K176" s="160">
        <v>2</v>
      </c>
      <c r="L176" s="200">
        <v>44001</v>
      </c>
      <c r="M176" s="200">
        <v>44006</v>
      </c>
      <c r="N176" s="163"/>
      <c r="O176" s="200">
        <v>44039</v>
      </c>
      <c r="P176" s="200">
        <v>44102</v>
      </c>
      <c r="Q176" s="166">
        <v>97</v>
      </c>
      <c r="R176" s="166" t="s">
        <v>648</v>
      </c>
      <c r="S176" s="166" t="s">
        <v>649</v>
      </c>
      <c r="T176" s="166" t="s">
        <v>650</v>
      </c>
      <c r="U176" s="163"/>
      <c r="V176" s="166" t="s">
        <v>651</v>
      </c>
      <c r="W176" s="163"/>
      <c r="X176" s="166" t="s">
        <v>652</v>
      </c>
      <c r="Y176" s="166" t="s">
        <v>653</v>
      </c>
      <c r="Z176" s="166">
        <v>0</v>
      </c>
      <c r="AA176" s="163"/>
      <c r="AB176" s="163"/>
      <c r="AC176" s="163"/>
      <c r="AD176" s="163"/>
      <c r="AE176" s="166">
        <v>2</v>
      </c>
      <c r="AF176" s="159">
        <v>71.9</v>
      </c>
      <c r="AG176" s="159">
        <v>11.8</v>
      </c>
      <c r="AH176" s="159">
        <v>3.5</v>
      </c>
      <c r="AI176" s="159">
        <v>15.4</v>
      </c>
      <c r="AJ176" s="159">
        <v>48.9</v>
      </c>
      <c r="AK176" s="159">
        <v>96.8</v>
      </c>
      <c r="AL176" s="159">
        <v>2</v>
      </c>
      <c r="AM176" s="159">
        <v>19.4</v>
      </c>
      <c r="AN176" s="159">
        <v>20.1</v>
      </c>
      <c r="AO176" s="163"/>
      <c r="AP176" s="163"/>
      <c r="AQ176" s="163"/>
      <c r="AR176" s="163"/>
      <c r="AS176" s="163"/>
      <c r="AT176" s="159" t="s">
        <v>673</v>
      </c>
      <c r="AU176" s="159" t="s">
        <v>655</v>
      </c>
      <c r="AV176" s="159" t="s">
        <v>661</v>
      </c>
      <c r="AW176" s="159" t="s">
        <v>665</v>
      </c>
      <c r="AX176" s="163"/>
    </row>
    <row r="177" ht="15.75" spans="1:50">
      <c r="A177" s="168"/>
      <c r="B177" s="194"/>
      <c r="C177" s="193" t="s">
        <v>674</v>
      </c>
      <c r="D177" s="193">
        <v>45.73</v>
      </c>
      <c r="E177" s="193">
        <v>45.29</v>
      </c>
      <c r="F177" s="163"/>
      <c r="G177" s="193">
        <v>91.02</v>
      </c>
      <c r="H177" s="193">
        <v>45.51</v>
      </c>
      <c r="I177" s="193">
        <v>202.27</v>
      </c>
      <c r="J177" s="193">
        <v>8.68</v>
      </c>
      <c r="K177" s="193">
        <v>2</v>
      </c>
      <c r="L177" s="162" t="s">
        <v>675</v>
      </c>
      <c r="M177" s="162" t="s">
        <v>676</v>
      </c>
      <c r="N177" s="163"/>
      <c r="O177" s="162" t="s">
        <v>750</v>
      </c>
      <c r="P177" s="162" t="s">
        <v>751</v>
      </c>
      <c r="Q177" s="162">
        <v>98</v>
      </c>
      <c r="R177" s="162" t="s">
        <v>678</v>
      </c>
      <c r="S177" s="162" t="s">
        <v>679</v>
      </c>
      <c r="T177" s="162" t="s">
        <v>680</v>
      </c>
      <c r="U177" s="163"/>
      <c r="V177" s="162" t="s">
        <v>681</v>
      </c>
      <c r="W177" s="163"/>
      <c r="X177" s="162" t="s">
        <v>682</v>
      </c>
      <c r="Y177" s="162" t="s">
        <v>683</v>
      </c>
      <c r="Z177" s="162">
        <v>0</v>
      </c>
      <c r="AA177" s="163"/>
      <c r="AB177" s="163"/>
      <c r="AC177" s="163"/>
      <c r="AD177" s="163"/>
      <c r="AE177" s="162" t="s">
        <v>276</v>
      </c>
      <c r="AF177" s="162">
        <v>68.8</v>
      </c>
      <c r="AG177" s="162">
        <v>11.4</v>
      </c>
      <c r="AH177" s="162">
        <v>3</v>
      </c>
      <c r="AI177" s="162">
        <v>14.5</v>
      </c>
      <c r="AJ177" s="162">
        <v>53</v>
      </c>
      <c r="AK177" s="162">
        <v>109.5</v>
      </c>
      <c r="AL177" s="162">
        <v>2.1</v>
      </c>
      <c r="AM177" s="162">
        <v>23.39</v>
      </c>
      <c r="AN177" s="162">
        <v>22.7</v>
      </c>
      <c r="AO177" s="163"/>
      <c r="AP177" s="163"/>
      <c r="AQ177" s="163"/>
      <c r="AR177" s="163"/>
      <c r="AS177" s="163"/>
      <c r="AT177" s="162" t="s">
        <v>713</v>
      </c>
      <c r="AU177" s="162" t="s">
        <v>685</v>
      </c>
      <c r="AV177" s="162" t="s">
        <v>686</v>
      </c>
      <c r="AW177" s="162" t="s">
        <v>752</v>
      </c>
      <c r="AX177" s="163"/>
    </row>
  </sheetData>
  <mergeCells count="87">
    <mergeCell ref="A1:AD1"/>
    <mergeCell ref="D2:K2"/>
    <mergeCell ref="L2:AD2"/>
    <mergeCell ref="AE2:AX2"/>
    <mergeCell ref="D3:F3"/>
    <mergeCell ref="Z3:AA3"/>
    <mergeCell ref="AB3:AE3"/>
    <mergeCell ref="AB4:AC4"/>
    <mergeCell ref="AD4:AE4"/>
    <mergeCell ref="A2:A5"/>
    <mergeCell ref="A6:A11"/>
    <mergeCell ref="A12:A19"/>
    <mergeCell ref="A20:A27"/>
    <mergeCell ref="A28:A33"/>
    <mergeCell ref="A34:A41"/>
    <mergeCell ref="A42:A49"/>
    <mergeCell ref="A50:A55"/>
    <mergeCell ref="A56:A63"/>
    <mergeCell ref="A64:A71"/>
    <mergeCell ref="A72:A77"/>
    <mergeCell ref="A78:A85"/>
    <mergeCell ref="A86:A93"/>
    <mergeCell ref="A94:A100"/>
    <mergeCell ref="A101:A107"/>
    <mergeCell ref="A108:A114"/>
    <mergeCell ref="A115:A121"/>
    <mergeCell ref="A122:A128"/>
    <mergeCell ref="A129:A135"/>
    <mergeCell ref="A136:A142"/>
    <mergeCell ref="A143:A149"/>
    <mergeCell ref="A150:A156"/>
    <mergeCell ref="A157:A163"/>
    <mergeCell ref="A164:A170"/>
    <mergeCell ref="A171:A177"/>
    <mergeCell ref="B2:B5"/>
    <mergeCell ref="B6:B27"/>
    <mergeCell ref="B28:B49"/>
    <mergeCell ref="B50:B71"/>
    <mergeCell ref="B72:B93"/>
    <mergeCell ref="B94:B114"/>
    <mergeCell ref="B115:B135"/>
    <mergeCell ref="B136:B156"/>
    <mergeCell ref="B157:B177"/>
    <mergeCell ref="C2:C5"/>
    <mergeCell ref="D4:D5"/>
    <mergeCell ref="E4:E5"/>
    <mergeCell ref="F4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W3:W5"/>
    <mergeCell ref="X3:X5"/>
    <mergeCell ref="Y3:Y5"/>
    <mergeCell ref="Z4:Z5"/>
    <mergeCell ref="AA4:AA5"/>
    <mergeCell ref="AF3:AF5"/>
    <mergeCell ref="AG3:AG5"/>
    <mergeCell ref="AH3:AH5"/>
    <mergeCell ref="AI3:AI5"/>
    <mergeCell ref="AJ3:AJ5"/>
    <mergeCell ref="AK3:AK5"/>
    <mergeCell ref="AL3:AL5"/>
    <mergeCell ref="AM3:AM5"/>
    <mergeCell ref="AN3:AN5"/>
    <mergeCell ref="AO3:AO5"/>
    <mergeCell ref="AP3:AP5"/>
    <mergeCell ref="AQ3:AQ5"/>
    <mergeCell ref="AR3:AR5"/>
    <mergeCell ref="AS3:AS5"/>
    <mergeCell ref="AT3:AT5"/>
    <mergeCell ref="AU3:AU5"/>
    <mergeCell ref="AV3:AV5"/>
    <mergeCell ref="AW3:AW5"/>
    <mergeCell ref="AX3:AX5"/>
  </mergeCells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W41"/>
  <sheetViews>
    <sheetView tabSelected="1" workbookViewId="0">
      <selection activeCell="N45" sqref="N45"/>
    </sheetView>
  </sheetViews>
  <sheetFormatPr defaultColWidth="9" defaultRowHeight="12.75"/>
  <cols>
    <col min="1" max="1" width="9" style="118"/>
    <col min="2" max="2" width="10.7583333333333" style="118" customWidth="1"/>
    <col min="3" max="11" width="5.25833333333333" style="118" customWidth="1"/>
    <col min="12" max="13" width="7.25833333333333" style="118" customWidth="1"/>
    <col min="14" max="14" width="5.25833333333333" style="118" customWidth="1"/>
    <col min="15" max="16" width="7.5" style="118" customWidth="1"/>
    <col min="17" max="17" width="5.25833333333333" style="118" customWidth="1"/>
    <col min="18" max="18" width="5.5" style="118" customWidth="1"/>
    <col min="19" max="19" width="4.875" style="118" customWidth="1"/>
    <col min="20" max="30" width="5.25833333333333" style="118" customWidth="1"/>
    <col min="31" max="49" width="5" style="118" customWidth="1"/>
    <col min="50" max="16384" width="9" style="118"/>
  </cols>
  <sheetData>
    <row r="1" s="118" customFormat="1" ht="41" customHeight="1" spans="1:49">
      <c r="A1" s="121" t="s">
        <v>753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</row>
    <row r="2" s="119" customFormat="1" ht="32.1" customHeight="1" spans="1:49">
      <c r="A2" s="122" t="s">
        <v>754</v>
      </c>
      <c r="B2" s="123" t="s">
        <v>755</v>
      </c>
      <c r="C2" s="123" t="s">
        <v>756</v>
      </c>
      <c r="D2" s="122" t="s">
        <v>757</v>
      </c>
      <c r="E2" s="122"/>
      <c r="F2" s="122"/>
      <c r="G2" s="122"/>
      <c r="H2" s="122"/>
      <c r="I2" s="122"/>
      <c r="J2" s="122"/>
      <c r="K2" s="122"/>
      <c r="L2" s="136" t="s">
        <v>758</v>
      </c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44"/>
      <c r="AE2" s="123" t="s">
        <v>759</v>
      </c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</row>
    <row r="3" s="119" customFormat="1" ht="20.1" customHeight="1" spans="1:49">
      <c r="A3" s="122"/>
      <c r="B3" s="123"/>
      <c r="C3" s="123"/>
      <c r="D3" s="123" t="s">
        <v>760</v>
      </c>
      <c r="E3" s="123"/>
      <c r="F3" s="123"/>
      <c r="G3" s="123" t="s">
        <v>761</v>
      </c>
      <c r="H3" s="123" t="s">
        <v>762</v>
      </c>
      <c r="I3" s="123" t="s">
        <v>763</v>
      </c>
      <c r="J3" s="123" t="s">
        <v>764</v>
      </c>
      <c r="K3" s="123" t="s">
        <v>765</v>
      </c>
      <c r="L3" s="138" t="s">
        <v>766</v>
      </c>
      <c r="M3" s="138" t="s">
        <v>767</v>
      </c>
      <c r="N3" s="123" t="s">
        <v>768</v>
      </c>
      <c r="O3" s="138" t="s">
        <v>769</v>
      </c>
      <c r="P3" s="138" t="s">
        <v>770</v>
      </c>
      <c r="Q3" s="138" t="s">
        <v>771</v>
      </c>
      <c r="R3" s="141" t="s">
        <v>772</v>
      </c>
      <c r="S3" s="141" t="s">
        <v>773</v>
      </c>
      <c r="T3" s="141" t="s">
        <v>774</v>
      </c>
      <c r="U3" s="141" t="s">
        <v>775</v>
      </c>
      <c r="V3" s="141" t="s">
        <v>776</v>
      </c>
      <c r="W3" s="141" t="s">
        <v>777</v>
      </c>
      <c r="X3" s="141" t="s">
        <v>778</v>
      </c>
      <c r="Y3" s="123" t="s">
        <v>779</v>
      </c>
      <c r="Z3" s="138"/>
      <c r="AA3" s="123" t="s">
        <v>780</v>
      </c>
      <c r="AB3" s="123"/>
      <c r="AC3" s="141"/>
      <c r="AD3" s="141"/>
      <c r="AE3" s="145" t="s">
        <v>781</v>
      </c>
      <c r="AF3" s="145" t="s">
        <v>782</v>
      </c>
      <c r="AG3" s="145" t="s">
        <v>783</v>
      </c>
      <c r="AH3" s="145" t="s">
        <v>784</v>
      </c>
      <c r="AI3" s="145" t="s">
        <v>785</v>
      </c>
      <c r="AJ3" s="145" t="s">
        <v>786</v>
      </c>
      <c r="AK3" s="145" t="s">
        <v>787</v>
      </c>
      <c r="AL3" s="145" t="s">
        <v>788</v>
      </c>
      <c r="AM3" s="145" t="s">
        <v>789</v>
      </c>
      <c r="AN3" s="145" t="s">
        <v>790</v>
      </c>
      <c r="AO3" s="145" t="s">
        <v>791</v>
      </c>
      <c r="AP3" s="145" t="s">
        <v>792</v>
      </c>
      <c r="AQ3" s="145" t="s">
        <v>793</v>
      </c>
      <c r="AR3" s="145" t="s">
        <v>794</v>
      </c>
      <c r="AS3" s="145" t="s">
        <v>795</v>
      </c>
      <c r="AT3" s="145" t="s">
        <v>796</v>
      </c>
      <c r="AU3" s="145" t="s">
        <v>797</v>
      </c>
      <c r="AV3" s="145" t="s">
        <v>798</v>
      </c>
      <c r="AW3" s="145" t="s">
        <v>799</v>
      </c>
    </row>
    <row r="4" s="119" customFormat="1" ht="17.1" customHeight="1" spans="1:49">
      <c r="A4" s="122"/>
      <c r="B4" s="123"/>
      <c r="C4" s="123"/>
      <c r="D4" s="123" t="s">
        <v>800</v>
      </c>
      <c r="E4" s="123" t="s">
        <v>801</v>
      </c>
      <c r="F4" s="123" t="s">
        <v>802</v>
      </c>
      <c r="G4" s="123"/>
      <c r="H4" s="123"/>
      <c r="I4" s="123"/>
      <c r="J4" s="123"/>
      <c r="K4" s="123"/>
      <c r="L4" s="138"/>
      <c r="M4" s="138"/>
      <c r="N4" s="123"/>
      <c r="O4" s="138"/>
      <c r="P4" s="138"/>
      <c r="Q4" s="138"/>
      <c r="R4" s="142"/>
      <c r="S4" s="142"/>
      <c r="T4" s="142"/>
      <c r="U4" s="142"/>
      <c r="V4" s="142"/>
      <c r="W4" s="142"/>
      <c r="X4" s="142"/>
      <c r="Y4" s="123"/>
      <c r="Z4" s="138"/>
      <c r="AA4" s="123" t="s">
        <v>803</v>
      </c>
      <c r="AB4" s="123"/>
      <c r="AC4" s="122" t="s">
        <v>804</v>
      </c>
      <c r="AD4" s="122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</row>
    <row r="5" s="119" customFormat="1" ht="32.1" customHeight="1" spans="1:49">
      <c r="A5" s="122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38"/>
      <c r="M5" s="138"/>
      <c r="N5" s="123"/>
      <c r="O5" s="138"/>
      <c r="P5" s="138"/>
      <c r="Q5" s="138"/>
      <c r="R5" s="143"/>
      <c r="S5" s="143"/>
      <c r="T5" s="143"/>
      <c r="U5" s="143"/>
      <c r="V5" s="143"/>
      <c r="W5" s="143"/>
      <c r="X5" s="143"/>
      <c r="Y5" s="123" t="s">
        <v>805</v>
      </c>
      <c r="Z5" s="138" t="s">
        <v>806</v>
      </c>
      <c r="AA5" s="123" t="s">
        <v>807</v>
      </c>
      <c r="AB5" s="123" t="s">
        <v>808</v>
      </c>
      <c r="AC5" s="143" t="s">
        <v>807</v>
      </c>
      <c r="AD5" s="143" t="s">
        <v>808</v>
      </c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</row>
    <row r="6" s="119" customFormat="1" ht="30.95" customHeight="1" spans="1:49">
      <c r="A6" s="124" t="s">
        <v>809</v>
      </c>
      <c r="B6" s="125" t="s">
        <v>810</v>
      </c>
      <c r="C6" s="126" t="s">
        <v>811</v>
      </c>
      <c r="D6" s="126">
        <v>2.59</v>
      </c>
      <c r="E6" s="126">
        <v>2.68</v>
      </c>
      <c r="F6" s="126">
        <v>2.82</v>
      </c>
      <c r="G6" s="126">
        <v>8.09</v>
      </c>
      <c r="H6" s="126">
        <v>2.7</v>
      </c>
      <c r="I6" s="126">
        <v>187.36</v>
      </c>
      <c r="J6" s="126">
        <v>12.36</v>
      </c>
      <c r="K6" s="126">
        <v>1</v>
      </c>
      <c r="L6" s="139">
        <v>43999</v>
      </c>
      <c r="M6" s="139">
        <v>44004</v>
      </c>
      <c r="N6" s="126" t="s">
        <v>812</v>
      </c>
      <c r="O6" s="139">
        <v>44040</v>
      </c>
      <c r="P6" s="139">
        <v>44104</v>
      </c>
      <c r="Q6" s="126">
        <v>104</v>
      </c>
      <c r="R6" s="126" t="s">
        <v>813</v>
      </c>
      <c r="S6" s="126" t="s">
        <v>814</v>
      </c>
      <c r="T6" s="126" t="s">
        <v>815</v>
      </c>
      <c r="U6" s="126" t="s">
        <v>816</v>
      </c>
      <c r="V6" s="126" t="s">
        <v>817</v>
      </c>
      <c r="W6" s="126" t="s">
        <v>818</v>
      </c>
      <c r="X6" s="126" t="s">
        <v>819</v>
      </c>
      <c r="Y6" s="126">
        <v>0</v>
      </c>
      <c r="Z6" s="126" t="s">
        <v>820</v>
      </c>
      <c r="AA6" s="126" t="s">
        <v>209</v>
      </c>
      <c r="AB6" s="126">
        <v>1</v>
      </c>
      <c r="AC6" s="126" t="s">
        <v>209</v>
      </c>
      <c r="AD6" s="126">
        <v>2</v>
      </c>
      <c r="AE6" s="126">
        <v>57.5</v>
      </c>
      <c r="AF6" s="126">
        <v>12.9</v>
      </c>
      <c r="AG6" s="126">
        <v>2.5</v>
      </c>
      <c r="AH6" s="126">
        <v>14.5</v>
      </c>
      <c r="AI6" s="126">
        <v>53</v>
      </c>
      <c r="AJ6" s="126">
        <v>90.5</v>
      </c>
      <c r="AK6" s="126">
        <v>1.7</v>
      </c>
      <c r="AL6" s="126">
        <v>15.2</v>
      </c>
      <c r="AM6" s="126">
        <v>16.8</v>
      </c>
      <c r="AN6" s="126">
        <v>0</v>
      </c>
      <c r="AO6" s="126">
        <v>0</v>
      </c>
      <c r="AP6" s="126">
        <v>4</v>
      </c>
      <c r="AQ6" s="126" t="s">
        <v>821</v>
      </c>
      <c r="AR6" s="126" t="s">
        <v>209</v>
      </c>
      <c r="AS6" s="126" t="s">
        <v>822</v>
      </c>
      <c r="AT6" s="126" t="s">
        <v>823</v>
      </c>
      <c r="AU6" s="126" t="s">
        <v>824</v>
      </c>
      <c r="AV6" s="126" t="s">
        <v>823</v>
      </c>
      <c r="AW6" s="126" t="s">
        <v>823</v>
      </c>
    </row>
    <row r="7" s="119" customFormat="1" ht="30.95" customHeight="1" spans="1:49">
      <c r="A7" s="124"/>
      <c r="B7" s="127"/>
      <c r="C7" s="126" t="s">
        <v>825</v>
      </c>
      <c r="D7" s="126">
        <v>2.97</v>
      </c>
      <c r="E7" s="126">
        <v>2.92</v>
      </c>
      <c r="F7" s="126">
        <v>3.07</v>
      </c>
      <c r="G7" s="126">
        <v>8.97</v>
      </c>
      <c r="H7" s="126">
        <v>2.99</v>
      </c>
      <c r="I7" s="126">
        <v>207.67</v>
      </c>
      <c r="J7" s="126">
        <v>11.25</v>
      </c>
      <c r="K7" s="126">
        <v>1</v>
      </c>
      <c r="L7" s="139">
        <v>44002</v>
      </c>
      <c r="M7" s="139">
        <v>44007</v>
      </c>
      <c r="N7" s="126" t="s">
        <v>812</v>
      </c>
      <c r="O7" s="139">
        <v>44048</v>
      </c>
      <c r="P7" s="139">
        <v>44111</v>
      </c>
      <c r="Q7" s="126">
        <v>108</v>
      </c>
      <c r="R7" s="126" t="s">
        <v>826</v>
      </c>
      <c r="S7" s="126" t="s">
        <v>814</v>
      </c>
      <c r="T7" s="126" t="s">
        <v>827</v>
      </c>
      <c r="U7" s="126" t="s">
        <v>828</v>
      </c>
      <c r="V7" s="126" t="s">
        <v>829</v>
      </c>
      <c r="W7" s="126" t="s">
        <v>812</v>
      </c>
      <c r="X7" s="126" t="s">
        <v>830</v>
      </c>
      <c r="Y7" s="126" t="s">
        <v>182</v>
      </c>
      <c r="Z7" s="126" t="s">
        <v>209</v>
      </c>
      <c r="AA7" s="126" t="s">
        <v>209</v>
      </c>
      <c r="AB7" s="126" t="s">
        <v>128</v>
      </c>
      <c r="AC7" s="126" t="s">
        <v>209</v>
      </c>
      <c r="AD7" s="126" t="s">
        <v>128</v>
      </c>
      <c r="AE7" s="133">
        <v>85.6</v>
      </c>
      <c r="AF7" s="133">
        <v>16.4</v>
      </c>
      <c r="AG7" s="133">
        <v>3.4</v>
      </c>
      <c r="AH7" s="126">
        <v>21.4</v>
      </c>
      <c r="AI7" s="126">
        <v>55.8</v>
      </c>
      <c r="AJ7" s="126">
        <v>112.7</v>
      </c>
      <c r="AK7" s="126">
        <v>2.1</v>
      </c>
      <c r="AL7" s="126">
        <v>26.8</v>
      </c>
      <c r="AM7" s="126">
        <v>20.7</v>
      </c>
      <c r="AN7" s="126">
        <v>3.4</v>
      </c>
      <c r="AO7" s="126">
        <v>4.2</v>
      </c>
      <c r="AP7" s="126">
        <v>2.8</v>
      </c>
      <c r="AQ7" s="126" t="s">
        <v>831</v>
      </c>
      <c r="AR7" s="126" t="s">
        <v>832</v>
      </c>
      <c r="AS7" s="126" t="s">
        <v>833</v>
      </c>
      <c r="AT7" s="126" t="s">
        <v>823</v>
      </c>
      <c r="AU7" s="126" t="s">
        <v>829</v>
      </c>
      <c r="AV7" s="126" t="s">
        <v>834</v>
      </c>
      <c r="AW7" s="126" t="s">
        <v>823</v>
      </c>
    </row>
    <row r="8" s="119" customFormat="1" ht="30.95" customHeight="1" spans="1:49">
      <c r="A8" s="124"/>
      <c r="B8" s="127"/>
      <c r="C8" s="126" t="s">
        <v>835</v>
      </c>
      <c r="D8" s="126">
        <v>2.96</v>
      </c>
      <c r="E8" s="126">
        <v>3.22</v>
      </c>
      <c r="F8" s="126">
        <v>3.04</v>
      </c>
      <c r="G8" s="126">
        <v>9.22</v>
      </c>
      <c r="H8" s="126">
        <v>3.07</v>
      </c>
      <c r="I8" s="126">
        <v>213.44</v>
      </c>
      <c r="J8" s="126">
        <v>2.67</v>
      </c>
      <c r="K8" s="126">
        <v>4</v>
      </c>
      <c r="L8" s="140">
        <v>44004</v>
      </c>
      <c r="M8" s="140">
        <v>44009</v>
      </c>
      <c r="N8" s="133" t="s">
        <v>836</v>
      </c>
      <c r="O8" s="139">
        <v>44050</v>
      </c>
      <c r="P8" s="139">
        <v>44126</v>
      </c>
      <c r="Q8" s="126">
        <v>121</v>
      </c>
      <c r="R8" s="126" t="s">
        <v>837</v>
      </c>
      <c r="S8" s="126" t="s">
        <v>814</v>
      </c>
      <c r="T8" s="126" t="s">
        <v>838</v>
      </c>
      <c r="U8" s="126" t="s">
        <v>839</v>
      </c>
      <c r="V8" s="133" t="s">
        <v>817</v>
      </c>
      <c r="W8" s="133" t="s">
        <v>840</v>
      </c>
      <c r="X8" s="133" t="s">
        <v>841</v>
      </c>
      <c r="Y8" s="133">
        <v>0</v>
      </c>
      <c r="Z8" s="133">
        <v>0</v>
      </c>
      <c r="AA8" s="133">
        <v>0</v>
      </c>
      <c r="AB8" s="126">
        <v>0</v>
      </c>
      <c r="AC8" s="126">
        <v>0</v>
      </c>
      <c r="AD8" s="126">
        <v>0</v>
      </c>
      <c r="AE8" s="126">
        <v>67</v>
      </c>
      <c r="AF8" s="126">
        <v>14.5</v>
      </c>
      <c r="AG8" s="126">
        <v>3</v>
      </c>
      <c r="AH8" s="126">
        <v>16.5</v>
      </c>
      <c r="AI8" s="126">
        <v>77</v>
      </c>
      <c r="AJ8" s="126">
        <v>125.5</v>
      </c>
      <c r="AK8" s="126">
        <v>1.6</v>
      </c>
      <c r="AL8" s="126">
        <v>31.3</v>
      </c>
      <c r="AM8" s="126">
        <v>20</v>
      </c>
      <c r="AN8" s="126">
        <v>0</v>
      </c>
      <c r="AO8" s="126">
        <v>0</v>
      </c>
      <c r="AP8" s="126">
        <v>0</v>
      </c>
      <c r="AQ8" s="126" t="s">
        <v>842</v>
      </c>
      <c r="AR8" s="126" t="s">
        <v>843</v>
      </c>
      <c r="AS8" s="126" t="s">
        <v>844</v>
      </c>
      <c r="AT8" s="126" t="s">
        <v>823</v>
      </c>
      <c r="AU8" s="126" t="s">
        <v>845</v>
      </c>
      <c r="AV8" s="126" t="s">
        <v>846</v>
      </c>
      <c r="AW8" s="126" t="s">
        <v>823</v>
      </c>
    </row>
    <row r="9" s="119" customFormat="1" ht="30.95" customHeight="1" spans="1:49">
      <c r="A9" s="124"/>
      <c r="B9" s="127"/>
      <c r="C9" s="126" t="s">
        <v>847</v>
      </c>
      <c r="D9" s="126">
        <v>3.15</v>
      </c>
      <c r="E9" s="126">
        <v>3.4</v>
      </c>
      <c r="F9" s="126">
        <v>3.3</v>
      </c>
      <c r="G9" s="126">
        <v>9.85</v>
      </c>
      <c r="H9" s="126">
        <v>3.28</v>
      </c>
      <c r="I9" s="126">
        <v>228.12</v>
      </c>
      <c r="J9" s="126">
        <v>8.24</v>
      </c>
      <c r="K9" s="126">
        <v>6</v>
      </c>
      <c r="L9" s="139">
        <v>44004</v>
      </c>
      <c r="M9" s="139">
        <v>44011</v>
      </c>
      <c r="N9" s="126" t="s">
        <v>840</v>
      </c>
      <c r="O9" s="139">
        <v>44047</v>
      </c>
      <c r="P9" s="139">
        <v>44115</v>
      </c>
      <c r="Q9" s="126">
        <v>110</v>
      </c>
      <c r="R9" s="126" t="s">
        <v>813</v>
      </c>
      <c r="S9" s="126" t="s">
        <v>814</v>
      </c>
      <c r="T9" s="126" t="s">
        <v>815</v>
      </c>
      <c r="U9" s="126" t="s">
        <v>828</v>
      </c>
      <c r="V9" s="126" t="s">
        <v>817</v>
      </c>
      <c r="W9" s="126" t="s">
        <v>848</v>
      </c>
      <c r="X9" s="126" t="s">
        <v>819</v>
      </c>
      <c r="Y9" s="126">
        <v>1</v>
      </c>
      <c r="Z9" s="126" t="s">
        <v>849</v>
      </c>
      <c r="AA9" s="126" t="s">
        <v>209</v>
      </c>
      <c r="AB9" s="126" t="s">
        <v>209</v>
      </c>
      <c r="AC9" s="126" t="s">
        <v>209</v>
      </c>
      <c r="AD9" s="126" t="s">
        <v>209</v>
      </c>
      <c r="AE9" s="126">
        <v>70.1</v>
      </c>
      <c r="AF9" s="126">
        <v>17</v>
      </c>
      <c r="AG9" s="126">
        <v>3.2</v>
      </c>
      <c r="AH9" s="126">
        <v>16.4</v>
      </c>
      <c r="AI9" s="126">
        <v>65</v>
      </c>
      <c r="AJ9" s="126">
        <v>121.9</v>
      </c>
      <c r="AK9" s="126">
        <v>1.9</v>
      </c>
      <c r="AL9" s="126">
        <v>21.2</v>
      </c>
      <c r="AM9" s="126">
        <v>17.4</v>
      </c>
      <c r="AN9" s="126">
        <v>2.7</v>
      </c>
      <c r="AO9" s="126">
        <v>0</v>
      </c>
      <c r="AP9" s="126">
        <v>0</v>
      </c>
      <c r="AQ9" s="126" t="s">
        <v>850</v>
      </c>
      <c r="AR9" s="126" t="s">
        <v>851</v>
      </c>
      <c r="AS9" s="126" t="s">
        <v>822</v>
      </c>
      <c r="AT9" s="126" t="s">
        <v>823</v>
      </c>
      <c r="AU9" s="126" t="s">
        <v>852</v>
      </c>
      <c r="AV9" s="126" t="s">
        <v>834</v>
      </c>
      <c r="AW9" s="126" t="s">
        <v>823</v>
      </c>
    </row>
    <row r="10" s="119" customFormat="1" ht="30.95" customHeight="1" spans="1:49">
      <c r="A10" s="124"/>
      <c r="B10" s="127"/>
      <c r="C10" s="126" t="s">
        <v>853</v>
      </c>
      <c r="D10" s="126">
        <v>2.41</v>
      </c>
      <c r="E10" s="126">
        <v>2.37</v>
      </c>
      <c r="F10" s="126">
        <v>2.32</v>
      </c>
      <c r="G10" s="126">
        <v>7.1</v>
      </c>
      <c r="H10" s="126">
        <v>2.37</v>
      </c>
      <c r="I10" s="126">
        <v>164.43</v>
      </c>
      <c r="J10" s="126">
        <v>-4.18</v>
      </c>
      <c r="K10" s="126">
        <v>11</v>
      </c>
      <c r="L10" s="140">
        <v>43996</v>
      </c>
      <c r="M10" s="140">
        <v>44003</v>
      </c>
      <c r="N10" s="133" t="s">
        <v>840</v>
      </c>
      <c r="O10" s="139">
        <v>44040</v>
      </c>
      <c r="P10" s="139">
        <v>44113</v>
      </c>
      <c r="Q10" s="126">
        <v>116</v>
      </c>
      <c r="R10" s="126" t="s">
        <v>813</v>
      </c>
      <c r="S10" s="126" t="s">
        <v>814</v>
      </c>
      <c r="T10" s="126" t="s">
        <v>815</v>
      </c>
      <c r="U10" s="126" t="s">
        <v>854</v>
      </c>
      <c r="V10" s="133" t="s">
        <v>817</v>
      </c>
      <c r="W10" s="133" t="s">
        <v>848</v>
      </c>
      <c r="X10" s="133" t="s">
        <v>855</v>
      </c>
      <c r="Y10" s="133" t="s">
        <v>209</v>
      </c>
      <c r="Z10" s="133" t="s">
        <v>209</v>
      </c>
      <c r="AA10" s="133" t="s">
        <v>209</v>
      </c>
      <c r="AB10" s="126" t="s">
        <v>209</v>
      </c>
      <c r="AC10" s="126" t="s">
        <v>209</v>
      </c>
      <c r="AD10" s="126" t="s">
        <v>209</v>
      </c>
      <c r="AE10" s="126">
        <v>73.4</v>
      </c>
      <c r="AF10" s="126">
        <v>16.4</v>
      </c>
      <c r="AG10" s="126">
        <v>2</v>
      </c>
      <c r="AH10" s="126">
        <v>17.6</v>
      </c>
      <c r="AI10" s="126">
        <v>48.9</v>
      </c>
      <c r="AJ10" s="126">
        <v>93.4</v>
      </c>
      <c r="AK10" s="126">
        <v>1.9</v>
      </c>
      <c r="AL10" s="126">
        <v>15.6</v>
      </c>
      <c r="AM10" s="126">
        <v>16.9</v>
      </c>
      <c r="AN10" s="126">
        <v>0</v>
      </c>
      <c r="AO10" s="126">
        <v>0.2</v>
      </c>
      <c r="AP10" s="126">
        <v>0.2</v>
      </c>
      <c r="AQ10" s="126" t="s">
        <v>831</v>
      </c>
      <c r="AR10" s="126" t="s">
        <v>856</v>
      </c>
      <c r="AS10" s="126" t="s">
        <v>857</v>
      </c>
      <c r="AT10" s="126" t="s">
        <v>823</v>
      </c>
      <c r="AU10" s="126" t="s">
        <v>845</v>
      </c>
      <c r="AV10" s="126" t="s">
        <v>843</v>
      </c>
      <c r="AW10" s="126" t="s">
        <v>823</v>
      </c>
    </row>
    <row r="11" s="120" customFormat="1" ht="30.95" customHeight="1" spans="1:49">
      <c r="A11" s="128"/>
      <c r="B11" s="129"/>
      <c r="C11" s="130" t="s">
        <v>858</v>
      </c>
      <c r="D11" s="131">
        <v>2.82</v>
      </c>
      <c r="E11" s="131">
        <v>2.92</v>
      </c>
      <c r="F11" s="131">
        <v>2.91</v>
      </c>
      <c r="G11" s="131">
        <v>8.64</v>
      </c>
      <c r="H11" s="131">
        <v>2.88</v>
      </c>
      <c r="I11" s="131">
        <v>200.2</v>
      </c>
      <c r="J11" s="131">
        <v>6.08</v>
      </c>
      <c r="K11" s="131">
        <v>3</v>
      </c>
      <c r="L11" s="131" t="s">
        <v>859</v>
      </c>
      <c r="M11" s="131" t="s">
        <v>860</v>
      </c>
      <c r="N11" s="131" t="s">
        <v>861</v>
      </c>
      <c r="O11" s="131" t="s">
        <v>862</v>
      </c>
      <c r="P11" s="131" t="s">
        <v>863</v>
      </c>
      <c r="Q11" s="131">
        <v>112</v>
      </c>
      <c r="R11" s="131" t="s">
        <v>864</v>
      </c>
      <c r="S11" s="131" t="s">
        <v>865</v>
      </c>
      <c r="T11" s="131" t="s">
        <v>866</v>
      </c>
      <c r="U11" s="131" t="s">
        <v>867</v>
      </c>
      <c r="V11" s="131" t="s">
        <v>868</v>
      </c>
      <c r="W11" s="131" t="s">
        <v>869</v>
      </c>
      <c r="X11" s="131" t="s">
        <v>870</v>
      </c>
      <c r="Y11" s="131" t="s">
        <v>276</v>
      </c>
      <c r="Z11" s="130" t="s">
        <v>209</v>
      </c>
      <c r="AA11" s="130" t="s">
        <v>209</v>
      </c>
      <c r="AB11" s="131" t="s">
        <v>276</v>
      </c>
      <c r="AC11" s="130" t="s">
        <v>209</v>
      </c>
      <c r="AD11" s="131" t="s">
        <v>190</v>
      </c>
      <c r="AE11" s="131">
        <v>70.7</v>
      </c>
      <c r="AF11" s="131">
        <v>15.4</v>
      </c>
      <c r="AG11" s="131">
        <v>2.8</v>
      </c>
      <c r="AH11" s="131">
        <v>17.3</v>
      </c>
      <c r="AI11" s="131">
        <v>59.9</v>
      </c>
      <c r="AJ11" s="131">
        <v>108.8</v>
      </c>
      <c r="AK11" s="131">
        <v>1.9</v>
      </c>
      <c r="AL11" s="131">
        <v>22</v>
      </c>
      <c r="AM11" s="131">
        <v>18.4</v>
      </c>
      <c r="AN11" s="131">
        <v>1.2</v>
      </c>
      <c r="AO11" s="131">
        <v>0.9</v>
      </c>
      <c r="AP11" s="131">
        <v>1.4</v>
      </c>
      <c r="AQ11" s="131" t="s">
        <v>871</v>
      </c>
      <c r="AR11" s="131" t="s">
        <v>872</v>
      </c>
      <c r="AS11" s="131" t="s">
        <v>873</v>
      </c>
      <c r="AT11" s="131" t="s">
        <v>874</v>
      </c>
      <c r="AU11" s="131" t="s">
        <v>875</v>
      </c>
      <c r="AV11" s="131" t="s">
        <v>876</v>
      </c>
      <c r="AW11" s="131" t="s">
        <v>874</v>
      </c>
    </row>
    <row r="12" s="119" customFormat="1" ht="30.95" customHeight="1" spans="1:49">
      <c r="A12" s="122" t="s">
        <v>877</v>
      </c>
      <c r="B12" s="127"/>
      <c r="C12" s="126" t="s">
        <v>878</v>
      </c>
      <c r="D12" s="126">
        <v>3.85</v>
      </c>
      <c r="E12" s="126">
        <v>3.59</v>
      </c>
      <c r="F12" s="126">
        <v>3.98</v>
      </c>
      <c r="G12" s="126">
        <v>11.42</v>
      </c>
      <c r="H12" s="126">
        <v>3.81</v>
      </c>
      <c r="I12" s="126">
        <v>264.6</v>
      </c>
      <c r="J12" s="126">
        <v>7.02</v>
      </c>
      <c r="K12" s="126">
        <v>4</v>
      </c>
      <c r="L12" s="139">
        <v>44005</v>
      </c>
      <c r="M12" s="139">
        <v>44010</v>
      </c>
      <c r="N12" s="126" t="s">
        <v>840</v>
      </c>
      <c r="O12" s="139">
        <v>44046</v>
      </c>
      <c r="P12" s="139">
        <v>44107</v>
      </c>
      <c r="Q12" s="126">
        <v>98</v>
      </c>
      <c r="R12" s="126" t="s">
        <v>857</v>
      </c>
      <c r="S12" s="126" t="s">
        <v>814</v>
      </c>
      <c r="T12" s="126" t="s">
        <v>879</v>
      </c>
      <c r="U12" s="126" t="s">
        <v>839</v>
      </c>
      <c r="V12" s="126" t="s">
        <v>817</v>
      </c>
      <c r="W12" s="126" t="s">
        <v>880</v>
      </c>
      <c r="X12" s="126" t="s">
        <v>881</v>
      </c>
      <c r="Y12" s="126">
        <v>0</v>
      </c>
      <c r="Z12" s="126" t="s">
        <v>209</v>
      </c>
      <c r="AA12" s="126">
        <v>0</v>
      </c>
      <c r="AB12" s="126">
        <v>0</v>
      </c>
      <c r="AC12" s="126">
        <v>26.7</v>
      </c>
      <c r="AD12" s="126">
        <v>12.5</v>
      </c>
      <c r="AE12" s="126">
        <v>75</v>
      </c>
      <c r="AF12" s="126">
        <v>19</v>
      </c>
      <c r="AG12" s="126">
        <v>3.9</v>
      </c>
      <c r="AH12" s="126">
        <v>14.5</v>
      </c>
      <c r="AI12" s="126">
        <v>50.3</v>
      </c>
      <c r="AJ12" s="126">
        <v>95.4</v>
      </c>
      <c r="AK12" s="126">
        <v>2</v>
      </c>
      <c r="AL12" s="126">
        <v>24.2</v>
      </c>
      <c r="AM12" s="126">
        <v>20.5</v>
      </c>
      <c r="AN12" s="126">
        <v>2.5</v>
      </c>
      <c r="AO12" s="126">
        <v>0</v>
      </c>
      <c r="AP12" s="126">
        <v>0.6</v>
      </c>
      <c r="AQ12" s="126" t="s">
        <v>882</v>
      </c>
      <c r="AR12" s="126" t="s">
        <v>851</v>
      </c>
      <c r="AS12" s="126" t="s">
        <v>822</v>
      </c>
      <c r="AT12" s="126" t="s">
        <v>823</v>
      </c>
      <c r="AU12" s="126" t="s">
        <v>845</v>
      </c>
      <c r="AV12" s="126" t="s">
        <v>834</v>
      </c>
      <c r="AW12" s="126" t="s">
        <v>883</v>
      </c>
    </row>
    <row r="13" s="119" customFormat="1" ht="30.95" customHeight="1" spans="1:49">
      <c r="A13" s="122"/>
      <c r="B13" s="127"/>
      <c r="C13" s="126" t="s">
        <v>884</v>
      </c>
      <c r="D13" s="126">
        <v>3.71</v>
      </c>
      <c r="E13" s="126">
        <v>3.65</v>
      </c>
      <c r="F13" s="126">
        <v>3.8</v>
      </c>
      <c r="G13" s="126">
        <v>11.16</v>
      </c>
      <c r="H13" s="126">
        <v>3.72</v>
      </c>
      <c r="I13" s="126">
        <v>258.2</v>
      </c>
      <c r="J13" s="126">
        <v>4.8</v>
      </c>
      <c r="K13" s="126">
        <v>5</v>
      </c>
      <c r="L13" s="139">
        <v>44002</v>
      </c>
      <c r="M13" s="139">
        <v>44007</v>
      </c>
      <c r="N13" s="126" t="s">
        <v>840</v>
      </c>
      <c r="O13" s="139">
        <v>44041</v>
      </c>
      <c r="P13" s="139">
        <v>44105</v>
      </c>
      <c r="Q13" s="126">
        <v>102</v>
      </c>
      <c r="R13" s="126" t="s">
        <v>857</v>
      </c>
      <c r="S13" s="126" t="s">
        <v>814</v>
      </c>
      <c r="T13" s="126" t="s">
        <v>879</v>
      </c>
      <c r="U13" s="126" t="s">
        <v>839</v>
      </c>
      <c r="V13" s="126" t="s">
        <v>817</v>
      </c>
      <c r="W13" s="126" t="s">
        <v>880</v>
      </c>
      <c r="X13" s="126" t="s">
        <v>881</v>
      </c>
      <c r="Y13" s="126">
        <v>0</v>
      </c>
      <c r="Z13" s="126" t="s">
        <v>209</v>
      </c>
      <c r="AA13" s="126">
        <v>0</v>
      </c>
      <c r="AB13" s="126">
        <v>0</v>
      </c>
      <c r="AC13" s="126">
        <v>36.7</v>
      </c>
      <c r="AD13" s="126">
        <v>14.2</v>
      </c>
      <c r="AE13" s="126">
        <v>72</v>
      </c>
      <c r="AF13" s="126">
        <v>21</v>
      </c>
      <c r="AG13" s="126">
        <v>3.6</v>
      </c>
      <c r="AH13" s="126">
        <v>14.2</v>
      </c>
      <c r="AI13" s="126">
        <v>48.4</v>
      </c>
      <c r="AJ13" s="126">
        <v>91.8</v>
      </c>
      <c r="AK13" s="126">
        <v>1.9</v>
      </c>
      <c r="AL13" s="126">
        <v>23.9</v>
      </c>
      <c r="AM13" s="126">
        <v>19.4</v>
      </c>
      <c r="AN13" s="126">
        <v>2.2</v>
      </c>
      <c r="AO13" s="126">
        <v>0</v>
      </c>
      <c r="AP13" s="126">
        <v>0.9</v>
      </c>
      <c r="AQ13" s="126" t="s">
        <v>882</v>
      </c>
      <c r="AR13" s="126" t="s">
        <v>851</v>
      </c>
      <c r="AS13" s="126" t="s">
        <v>822</v>
      </c>
      <c r="AT13" s="126" t="s">
        <v>823</v>
      </c>
      <c r="AU13" s="126" t="s">
        <v>845</v>
      </c>
      <c r="AV13" s="126" t="s">
        <v>834</v>
      </c>
      <c r="AW13" s="126" t="s">
        <v>883</v>
      </c>
    </row>
    <row r="14" s="119" customFormat="1" ht="30.95" customHeight="1" spans="1:49">
      <c r="A14" s="122"/>
      <c r="B14" s="127"/>
      <c r="C14" s="126" t="s">
        <v>825</v>
      </c>
      <c r="D14" s="126">
        <v>2.9</v>
      </c>
      <c r="E14" s="126">
        <v>3.07</v>
      </c>
      <c r="F14" s="126">
        <v>3.11</v>
      </c>
      <c r="G14" s="126">
        <v>9.08</v>
      </c>
      <c r="H14" s="126">
        <v>3.03</v>
      </c>
      <c r="I14" s="126">
        <v>201.79</v>
      </c>
      <c r="J14" s="126">
        <v>0.09</v>
      </c>
      <c r="K14" s="126">
        <v>12</v>
      </c>
      <c r="L14" s="139">
        <v>44004</v>
      </c>
      <c r="M14" s="139">
        <v>44009</v>
      </c>
      <c r="N14" s="126" t="s">
        <v>840</v>
      </c>
      <c r="O14" s="139">
        <v>44042</v>
      </c>
      <c r="P14" s="139">
        <v>44118</v>
      </c>
      <c r="Q14" s="126">
        <v>114</v>
      </c>
      <c r="R14" s="126" t="s">
        <v>826</v>
      </c>
      <c r="S14" s="126" t="s">
        <v>814</v>
      </c>
      <c r="T14" s="126" t="s">
        <v>815</v>
      </c>
      <c r="U14" s="126" t="s">
        <v>828</v>
      </c>
      <c r="V14" s="126" t="s">
        <v>829</v>
      </c>
      <c r="W14" s="126" t="s">
        <v>812</v>
      </c>
      <c r="X14" s="126" t="s">
        <v>881</v>
      </c>
      <c r="Y14" s="126" t="s">
        <v>182</v>
      </c>
      <c r="Z14" s="126" t="s">
        <v>209</v>
      </c>
      <c r="AA14" s="126" t="s">
        <v>182</v>
      </c>
      <c r="AB14" s="126" t="s">
        <v>209</v>
      </c>
      <c r="AC14" s="126" t="s">
        <v>209</v>
      </c>
      <c r="AD14" s="126" t="s">
        <v>209</v>
      </c>
      <c r="AE14" s="126">
        <v>82.4</v>
      </c>
      <c r="AF14" s="126">
        <v>18.3</v>
      </c>
      <c r="AG14" s="126">
        <v>3.4</v>
      </c>
      <c r="AH14" s="126">
        <v>19.7</v>
      </c>
      <c r="AI14" s="126">
        <v>61.61</v>
      </c>
      <c r="AJ14" s="126">
        <v>127.3</v>
      </c>
      <c r="AK14" s="126">
        <v>2.11</v>
      </c>
      <c r="AL14" s="126">
        <v>24.3</v>
      </c>
      <c r="AM14" s="126">
        <v>19.2</v>
      </c>
      <c r="AN14" s="126">
        <v>6.3</v>
      </c>
      <c r="AO14" s="126">
        <v>5.2</v>
      </c>
      <c r="AP14" s="126">
        <v>5.4</v>
      </c>
      <c r="AQ14" s="126" t="s">
        <v>831</v>
      </c>
      <c r="AR14" s="126" t="s">
        <v>834</v>
      </c>
      <c r="AS14" s="126" t="s">
        <v>857</v>
      </c>
      <c r="AT14" s="126" t="s">
        <v>823</v>
      </c>
      <c r="AU14" s="126" t="s">
        <v>840</v>
      </c>
      <c r="AV14" s="126" t="s">
        <v>834</v>
      </c>
      <c r="AW14" s="126" t="s">
        <v>823</v>
      </c>
    </row>
    <row r="15" s="119" customFormat="1" ht="30.95" customHeight="1" spans="1:49">
      <c r="A15" s="122"/>
      <c r="B15" s="127"/>
      <c r="C15" s="126" t="s">
        <v>853</v>
      </c>
      <c r="D15" s="126">
        <v>2.71</v>
      </c>
      <c r="E15" s="126">
        <v>2.75</v>
      </c>
      <c r="F15" s="126">
        <v>2.83</v>
      </c>
      <c r="G15" s="126">
        <v>8.29</v>
      </c>
      <c r="H15" s="126">
        <v>2.76</v>
      </c>
      <c r="I15" s="126">
        <v>191.91</v>
      </c>
      <c r="J15" s="126">
        <v>5.88</v>
      </c>
      <c r="K15" s="126">
        <v>8</v>
      </c>
      <c r="L15" s="139">
        <v>44003</v>
      </c>
      <c r="M15" s="139">
        <v>44007</v>
      </c>
      <c r="N15" s="126" t="s">
        <v>840</v>
      </c>
      <c r="O15" s="139">
        <v>44043</v>
      </c>
      <c r="P15" s="139">
        <v>44108</v>
      </c>
      <c r="Q15" s="126">
        <v>105</v>
      </c>
      <c r="R15" s="126" t="s">
        <v>813</v>
      </c>
      <c r="S15" s="126" t="s">
        <v>814</v>
      </c>
      <c r="T15" s="126" t="s">
        <v>815</v>
      </c>
      <c r="U15" s="126" t="s">
        <v>854</v>
      </c>
      <c r="V15" s="126" t="s">
        <v>817</v>
      </c>
      <c r="W15" s="126" t="s">
        <v>848</v>
      </c>
      <c r="X15" s="126" t="s">
        <v>819</v>
      </c>
      <c r="Y15" s="126" t="s">
        <v>209</v>
      </c>
      <c r="Z15" s="126" t="s">
        <v>209</v>
      </c>
      <c r="AA15" s="126" t="s">
        <v>209</v>
      </c>
      <c r="AB15" s="126" t="s">
        <v>209</v>
      </c>
      <c r="AC15" s="126" t="s">
        <v>209</v>
      </c>
      <c r="AD15" s="126" t="s">
        <v>209</v>
      </c>
      <c r="AE15" s="126">
        <v>77.6</v>
      </c>
      <c r="AF15" s="126">
        <v>16.2</v>
      </c>
      <c r="AG15" s="126">
        <v>2.8</v>
      </c>
      <c r="AH15" s="126">
        <v>17.8</v>
      </c>
      <c r="AI15" s="126">
        <v>49.7</v>
      </c>
      <c r="AJ15" s="126">
        <v>109.3</v>
      </c>
      <c r="AK15" s="126">
        <v>2.2</v>
      </c>
      <c r="AL15" s="126">
        <v>17.85</v>
      </c>
      <c r="AM15" s="126">
        <v>16.48</v>
      </c>
      <c r="AN15" s="126">
        <v>0.06</v>
      </c>
      <c r="AO15" s="126">
        <v>0.49</v>
      </c>
      <c r="AP15" s="126">
        <v>0.12</v>
      </c>
      <c r="AQ15" s="126" t="s">
        <v>831</v>
      </c>
      <c r="AR15" s="126" t="s">
        <v>856</v>
      </c>
      <c r="AS15" s="126" t="s">
        <v>857</v>
      </c>
      <c r="AT15" s="126" t="s">
        <v>823</v>
      </c>
      <c r="AU15" s="126" t="s">
        <v>845</v>
      </c>
      <c r="AV15" s="126" t="s">
        <v>834</v>
      </c>
      <c r="AW15" s="126" t="s">
        <v>823</v>
      </c>
    </row>
    <row r="16" s="119" customFormat="1" ht="30.95" customHeight="1" spans="1:49">
      <c r="A16" s="122"/>
      <c r="B16" s="127"/>
      <c r="C16" s="126" t="s">
        <v>847</v>
      </c>
      <c r="D16" s="126">
        <v>3.95</v>
      </c>
      <c r="E16" s="126">
        <v>3</v>
      </c>
      <c r="F16" s="126">
        <v>3.55</v>
      </c>
      <c r="G16" s="126">
        <v>10.5</v>
      </c>
      <c r="H16" s="126">
        <v>3.5</v>
      </c>
      <c r="I16" s="126">
        <v>243.07</v>
      </c>
      <c r="J16" s="126">
        <v>20</v>
      </c>
      <c r="K16" s="126">
        <v>2</v>
      </c>
      <c r="L16" s="139">
        <v>44007</v>
      </c>
      <c r="M16" s="139">
        <v>44014</v>
      </c>
      <c r="N16" s="126" t="s">
        <v>840</v>
      </c>
      <c r="O16" s="139">
        <v>44048</v>
      </c>
      <c r="P16" s="139">
        <v>44107</v>
      </c>
      <c r="Q16" s="126">
        <v>93</v>
      </c>
      <c r="R16" s="126" t="s">
        <v>813</v>
      </c>
      <c r="S16" s="126" t="s">
        <v>814</v>
      </c>
      <c r="T16" s="126" t="s">
        <v>879</v>
      </c>
      <c r="U16" s="126" t="s">
        <v>816</v>
      </c>
      <c r="V16" s="126" t="s">
        <v>817</v>
      </c>
      <c r="W16" s="126" t="s">
        <v>848</v>
      </c>
      <c r="X16" s="126" t="s">
        <v>209</v>
      </c>
      <c r="Y16" s="126" t="s">
        <v>209</v>
      </c>
      <c r="Z16" s="126" t="s">
        <v>209</v>
      </c>
      <c r="AA16" s="126" t="s">
        <v>209</v>
      </c>
      <c r="AB16" s="126" t="s">
        <v>209</v>
      </c>
      <c r="AC16" s="126" t="s">
        <v>209</v>
      </c>
      <c r="AD16" s="126" t="s">
        <v>209</v>
      </c>
      <c r="AE16" s="126">
        <v>45.83</v>
      </c>
      <c r="AF16" s="126">
        <v>14.67</v>
      </c>
      <c r="AG16" s="126">
        <v>1.83</v>
      </c>
      <c r="AH16" s="126">
        <v>13.5</v>
      </c>
      <c r="AI16" s="126">
        <v>44.33</v>
      </c>
      <c r="AJ16" s="126">
        <v>83.67</v>
      </c>
      <c r="AK16" s="126">
        <v>1.89</v>
      </c>
      <c r="AL16" s="126">
        <v>15.67</v>
      </c>
      <c r="AM16" s="126">
        <v>18.73</v>
      </c>
      <c r="AN16" s="126" t="s">
        <v>209</v>
      </c>
      <c r="AO16" s="126" t="s">
        <v>209</v>
      </c>
      <c r="AP16" s="126" t="s">
        <v>209</v>
      </c>
      <c r="AQ16" s="126" t="s">
        <v>831</v>
      </c>
      <c r="AR16" s="126" t="s">
        <v>851</v>
      </c>
      <c r="AS16" s="126" t="s">
        <v>857</v>
      </c>
      <c r="AT16" s="126" t="s">
        <v>823</v>
      </c>
      <c r="AU16" s="126" t="s">
        <v>845</v>
      </c>
      <c r="AV16" s="126" t="s">
        <v>834</v>
      </c>
      <c r="AW16" s="126" t="s">
        <v>823</v>
      </c>
    </row>
    <row r="17" s="120" customFormat="1" ht="30.95" customHeight="1" spans="1:49">
      <c r="A17" s="132"/>
      <c r="B17" s="129"/>
      <c r="C17" s="131" t="s">
        <v>858</v>
      </c>
      <c r="D17" s="131">
        <v>3.42</v>
      </c>
      <c r="E17" s="131">
        <v>3.21</v>
      </c>
      <c r="F17" s="131">
        <v>3.45</v>
      </c>
      <c r="G17" s="131">
        <v>10.09</v>
      </c>
      <c r="H17" s="131">
        <v>3.36</v>
      </c>
      <c r="I17" s="131">
        <v>231.91</v>
      </c>
      <c r="J17" s="131">
        <v>7.47</v>
      </c>
      <c r="K17" s="131">
        <v>2</v>
      </c>
      <c r="L17" s="131" t="s">
        <v>885</v>
      </c>
      <c r="M17" s="131" t="s">
        <v>886</v>
      </c>
      <c r="N17" s="131" t="s">
        <v>887</v>
      </c>
      <c r="O17" s="131" t="s">
        <v>888</v>
      </c>
      <c r="P17" s="131" t="s">
        <v>889</v>
      </c>
      <c r="Q17" s="131">
        <v>102.4</v>
      </c>
      <c r="R17" s="131" t="s">
        <v>864</v>
      </c>
      <c r="S17" s="131" t="s">
        <v>865</v>
      </c>
      <c r="T17" s="131" t="s">
        <v>890</v>
      </c>
      <c r="U17" s="131" t="s">
        <v>867</v>
      </c>
      <c r="V17" s="131" t="s">
        <v>868</v>
      </c>
      <c r="W17" s="131" t="s">
        <v>869</v>
      </c>
      <c r="X17" s="131" t="s">
        <v>870</v>
      </c>
      <c r="Y17" s="131">
        <v>1</v>
      </c>
      <c r="Z17" s="131" t="s">
        <v>209</v>
      </c>
      <c r="AA17" s="131">
        <v>1</v>
      </c>
      <c r="AB17" s="131" t="s">
        <v>209</v>
      </c>
      <c r="AC17" s="131">
        <v>31.7</v>
      </c>
      <c r="AD17" s="131">
        <v>13.35</v>
      </c>
      <c r="AE17" s="131">
        <v>70.57</v>
      </c>
      <c r="AF17" s="131">
        <v>17.83</v>
      </c>
      <c r="AG17" s="131">
        <v>3.11</v>
      </c>
      <c r="AH17" s="131">
        <v>15.94</v>
      </c>
      <c r="AI17" s="131">
        <v>50.87</v>
      </c>
      <c r="AJ17" s="131">
        <v>101.49</v>
      </c>
      <c r="AK17" s="131">
        <v>2.02</v>
      </c>
      <c r="AL17" s="131">
        <v>21.18</v>
      </c>
      <c r="AM17" s="131">
        <v>18.86</v>
      </c>
      <c r="AN17" s="131">
        <v>2.77</v>
      </c>
      <c r="AO17" s="131">
        <v>1.42</v>
      </c>
      <c r="AP17" s="131">
        <v>1.76</v>
      </c>
      <c r="AQ17" s="131" t="s">
        <v>871</v>
      </c>
      <c r="AR17" s="131" t="s">
        <v>891</v>
      </c>
      <c r="AS17" s="131" t="s">
        <v>892</v>
      </c>
      <c r="AT17" s="131" t="s">
        <v>874</v>
      </c>
      <c r="AU17" s="131" t="s">
        <v>875</v>
      </c>
      <c r="AV17" s="131" t="s">
        <v>876</v>
      </c>
      <c r="AW17" s="131" t="s">
        <v>874</v>
      </c>
    </row>
    <row r="18" s="119" customFormat="1" ht="30.95" customHeight="1" spans="1:49">
      <c r="A18" s="122" t="s">
        <v>893</v>
      </c>
      <c r="B18" s="127"/>
      <c r="C18" s="126" t="s">
        <v>825</v>
      </c>
      <c r="D18" s="126">
        <v>41.9</v>
      </c>
      <c r="E18" s="126">
        <v>40.8</v>
      </c>
      <c r="F18" s="126" t="s">
        <v>209</v>
      </c>
      <c r="G18" s="133">
        <v>82.7</v>
      </c>
      <c r="H18" s="126">
        <v>41.35</v>
      </c>
      <c r="I18" s="126">
        <v>183.78</v>
      </c>
      <c r="J18" s="126">
        <v>-0.84</v>
      </c>
      <c r="K18" s="126">
        <v>3</v>
      </c>
      <c r="L18" s="139">
        <v>44004</v>
      </c>
      <c r="M18" s="139">
        <v>44009</v>
      </c>
      <c r="N18" s="126" t="s">
        <v>840</v>
      </c>
      <c r="O18" s="139">
        <v>44042</v>
      </c>
      <c r="P18" s="139">
        <v>44118</v>
      </c>
      <c r="Q18" s="126">
        <v>114</v>
      </c>
      <c r="R18" s="126" t="s">
        <v>826</v>
      </c>
      <c r="S18" s="126" t="s">
        <v>814</v>
      </c>
      <c r="T18" s="126" t="s">
        <v>815</v>
      </c>
      <c r="U18" s="126" t="s">
        <v>894</v>
      </c>
      <c r="V18" s="126" t="s">
        <v>828</v>
      </c>
      <c r="W18" s="126" t="s">
        <v>829</v>
      </c>
      <c r="X18" s="126" t="s">
        <v>812</v>
      </c>
      <c r="Y18" s="126" t="s">
        <v>881</v>
      </c>
      <c r="Z18" s="126" t="s">
        <v>182</v>
      </c>
      <c r="AA18" s="126" t="s">
        <v>209</v>
      </c>
      <c r="AB18" s="126" t="s">
        <v>182</v>
      </c>
      <c r="AC18" s="126" t="s">
        <v>209</v>
      </c>
      <c r="AD18" s="126" t="s">
        <v>209</v>
      </c>
      <c r="AE18" s="126">
        <v>85.6</v>
      </c>
      <c r="AF18" s="126">
        <v>18.3</v>
      </c>
      <c r="AG18" s="126">
        <v>3.4</v>
      </c>
      <c r="AH18" s="126">
        <v>19.7</v>
      </c>
      <c r="AI18" s="126">
        <v>62.3</v>
      </c>
      <c r="AJ18" s="126">
        <v>127.3</v>
      </c>
      <c r="AK18" s="126">
        <v>2.11</v>
      </c>
      <c r="AL18" s="126">
        <v>24.3</v>
      </c>
      <c r="AM18" s="126">
        <v>19.2</v>
      </c>
      <c r="AN18" s="126">
        <v>6.3</v>
      </c>
      <c r="AO18" s="126">
        <v>5.2</v>
      </c>
      <c r="AP18" s="126">
        <v>5.4</v>
      </c>
      <c r="AQ18" s="126" t="s">
        <v>831</v>
      </c>
      <c r="AR18" s="126" t="s">
        <v>834</v>
      </c>
      <c r="AS18" s="126" t="s">
        <v>857</v>
      </c>
      <c r="AT18" s="126" t="s">
        <v>823</v>
      </c>
      <c r="AU18" s="126" t="s">
        <v>840</v>
      </c>
      <c r="AV18" s="126" t="s">
        <v>834</v>
      </c>
      <c r="AW18" s="126" t="s">
        <v>823</v>
      </c>
    </row>
    <row r="19" s="119" customFormat="1" ht="30.95" customHeight="1" spans="1:49">
      <c r="A19" s="122"/>
      <c r="B19" s="127"/>
      <c r="C19" s="126" t="s">
        <v>878</v>
      </c>
      <c r="D19" s="126">
        <v>58.41</v>
      </c>
      <c r="E19" s="126">
        <v>60.61</v>
      </c>
      <c r="F19" s="126" t="s">
        <v>209</v>
      </c>
      <c r="G19" s="133">
        <v>119.02</v>
      </c>
      <c r="H19" s="126">
        <v>59.51</v>
      </c>
      <c r="I19" s="126">
        <v>264.49</v>
      </c>
      <c r="J19" s="126">
        <v>4.37</v>
      </c>
      <c r="K19" s="126">
        <v>2</v>
      </c>
      <c r="L19" s="139">
        <v>44005</v>
      </c>
      <c r="M19" s="139">
        <v>44010</v>
      </c>
      <c r="N19" s="126" t="s">
        <v>840</v>
      </c>
      <c r="O19" s="139">
        <v>44046</v>
      </c>
      <c r="P19" s="139">
        <v>44108</v>
      </c>
      <c r="Q19" s="126">
        <v>99</v>
      </c>
      <c r="R19" s="126" t="s">
        <v>857</v>
      </c>
      <c r="S19" s="126" t="s">
        <v>814</v>
      </c>
      <c r="T19" s="126" t="s">
        <v>879</v>
      </c>
      <c r="U19" s="126" t="s">
        <v>895</v>
      </c>
      <c r="V19" s="126" t="s">
        <v>839</v>
      </c>
      <c r="W19" s="126" t="s">
        <v>817</v>
      </c>
      <c r="X19" s="126" t="s">
        <v>880</v>
      </c>
      <c r="Y19" s="126" t="s">
        <v>881</v>
      </c>
      <c r="Z19" s="126">
        <v>0</v>
      </c>
      <c r="AA19" s="126" t="s">
        <v>209</v>
      </c>
      <c r="AB19" s="126">
        <v>0</v>
      </c>
      <c r="AC19" s="126">
        <v>24.5</v>
      </c>
      <c r="AD19" s="126" t="s">
        <v>209</v>
      </c>
      <c r="AE19" s="126">
        <v>75</v>
      </c>
      <c r="AF19" s="126">
        <v>19</v>
      </c>
      <c r="AG19" s="126">
        <v>3.6</v>
      </c>
      <c r="AH19" s="126">
        <v>13.3</v>
      </c>
      <c r="AI19" s="126">
        <v>49.7</v>
      </c>
      <c r="AJ19" s="126">
        <v>92.3</v>
      </c>
      <c r="AK19" s="126">
        <v>1.8</v>
      </c>
      <c r="AL19" s="126">
        <v>22</v>
      </c>
      <c r="AM19" s="126">
        <v>20.2</v>
      </c>
      <c r="AN19" s="126">
        <v>2.2</v>
      </c>
      <c r="AO19" s="126">
        <v>0</v>
      </c>
      <c r="AP19" s="126">
        <v>1.1</v>
      </c>
      <c r="AQ19" s="126" t="s">
        <v>882</v>
      </c>
      <c r="AR19" s="126" t="s">
        <v>851</v>
      </c>
      <c r="AS19" s="126" t="s">
        <v>822</v>
      </c>
      <c r="AT19" s="126" t="s">
        <v>823</v>
      </c>
      <c r="AU19" s="126" t="s">
        <v>845</v>
      </c>
      <c r="AV19" s="126" t="s">
        <v>834</v>
      </c>
      <c r="AW19" s="126" t="s">
        <v>883</v>
      </c>
    </row>
    <row r="20" s="119" customFormat="1" ht="30.95" customHeight="1" spans="1:49">
      <c r="A20" s="122"/>
      <c r="B20" s="127"/>
      <c r="C20" s="126" t="s">
        <v>884</v>
      </c>
      <c r="D20" s="126">
        <v>53.19</v>
      </c>
      <c r="E20" s="126">
        <v>58.77</v>
      </c>
      <c r="F20" s="126" t="s">
        <v>209</v>
      </c>
      <c r="G20" s="133">
        <v>111.96</v>
      </c>
      <c r="H20" s="126">
        <v>55.98</v>
      </c>
      <c r="I20" s="126">
        <v>248.81</v>
      </c>
      <c r="J20" s="126">
        <v>5.09</v>
      </c>
      <c r="K20" s="126">
        <v>2</v>
      </c>
      <c r="L20" s="139">
        <v>44002</v>
      </c>
      <c r="M20" s="139">
        <v>44007</v>
      </c>
      <c r="N20" s="126" t="s">
        <v>840</v>
      </c>
      <c r="O20" s="139">
        <v>44041</v>
      </c>
      <c r="P20" s="139">
        <v>44105</v>
      </c>
      <c r="Q20" s="126">
        <v>102</v>
      </c>
      <c r="R20" s="126" t="s">
        <v>857</v>
      </c>
      <c r="S20" s="126" t="s">
        <v>814</v>
      </c>
      <c r="T20" s="126" t="s">
        <v>879</v>
      </c>
      <c r="U20" s="126" t="s">
        <v>895</v>
      </c>
      <c r="V20" s="126" t="s">
        <v>839</v>
      </c>
      <c r="W20" s="126" t="s">
        <v>817</v>
      </c>
      <c r="X20" s="126" t="s">
        <v>880</v>
      </c>
      <c r="Y20" s="126" t="s">
        <v>881</v>
      </c>
      <c r="Z20" s="126">
        <v>0</v>
      </c>
      <c r="AA20" s="126" t="s">
        <v>209</v>
      </c>
      <c r="AB20" s="126">
        <v>0</v>
      </c>
      <c r="AC20" s="126">
        <v>38.2</v>
      </c>
      <c r="AD20" s="126" t="s">
        <v>209</v>
      </c>
      <c r="AE20" s="126">
        <v>73</v>
      </c>
      <c r="AF20" s="126">
        <v>20</v>
      </c>
      <c r="AG20" s="126">
        <v>3.3</v>
      </c>
      <c r="AH20" s="126">
        <v>13.9</v>
      </c>
      <c r="AI20" s="126">
        <v>47.9</v>
      </c>
      <c r="AJ20" s="126">
        <v>91.8</v>
      </c>
      <c r="AK20" s="126">
        <v>1.9</v>
      </c>
      <c r="AL20" s="126">
        <v>22.3</v>
      </c>
      <c r="AM20" s="126">
        <v>19.4</v>
      </c>
      <c r="AN20" s="126">
        <v>2.2</v>
      </c>
      <c r="AO20" s="126">
        <v>0</v>
      </c>
      <c r="AP20" s="126">
        <v>0.9</v>
      </c>
      <c r="AQ20" s="126" t="s">
        <v>882</v>
      </c>
      <c r="AR20" s="126" t="s">
        <v>851</v>
      </c>
      <c r="AS20" s="126" t="s">
        <v>822</v>
      </c>
      <c r="AT20" s="126" t="s">
        <v>823</v>
      </c>
      <c r="AU20" s="126" t="s">
        <v>845</v>
      </c>
      <c r="AV20" s="126" t="s">
        <v>834</v>
      </c>
      <c r="AW20" s="126" t="s">
        <v>883</v>
      </c>
    </row>
    <row r="21" s="119" customFormat="1" ht="30.95" customHeight="1" spans="1:49">
      <c r="A21" s="122"/>
      <c r="B21" s="127"/>
      <c r="C21" s="126" t="s">
        <v>847</v>
      </c>
      <c r="D21" s="126">
        <v>35.6</v>
      </c>
      <c r="E21" s="126">
        <v>36.92</v>
      </c>
      <c r="F21" s="126" t="s">
        <v>209</v>
      </c>
      <c r="G21" s="133">
        <v>72.52</v>
      </c>
      <c r="H21" s="126">
        <v>36.26</v>
      </c>
      <c r="I21" s="126">
        <v>161.16</v>
      </c>
      <c r="J21" s="126">
        <v>1.7</v>
      </c>
      <c r="K21" s="126">
        <v>1</v>
      </c>
      <c r="L21" s="139">
        <v>44007</v>
      </c>
      <c r="M21" s="139">
        <v>44014</v>
      </c>
      <c r="N21" s="126" t="s">
        <v>840</v>
      </c>
      <c r="O21" s="139">
        <v>44048</v>
      </c>
      <c r="P21" s="139">
        <v>44107</v>
      </c>
      <c r="Q21" s="126">
        <v>93</v>
      </c>
      <c r="R21" s="126" t="s">
        <v>813</v>
      </c>
      <c r="S21" s="126" t="s">
        <v>814</v>
      </c>
      <c r="T21" s="126" t="s">
        <v>879</v>
      </c>
      <c r="U21" s="126" t="s">
        <v>894</v>
      </c>
      <c r="V21" s="126" t="s">
        <v>816</v>
      </c>
      <c r="W21" s="126" t="s">
        <v>817</v>
      </c>
      <c r="X21" s="126" t="s">
        <v>848</v>
      </c>
      <c r="Y21" s="126" t="s">
        <v>209</v>
      </c>
      <c r="Z21" s="126" t="s">
        <v>209</v>
      </c>
      <c r="AA21" s="126" t="s">
        <v>209</v>
      </c>
      <c r="AB21" s="126" t="s">
        <v>209</v>
      </c>
      <c r="AC21" s="126" t="s">
        <v>209</v>
      </c>
      <c r="AD21" s="126" t="s">
        <v>209</v>
      </c>
      <c r="AE21" s="126">
        <v>45.83</v>
      </c>
      <c r="AF21" s="126">
        <v>14.67</v>
      </c>
      <c r="AG21" s="126">
        <v>1.83</v>
      </c>
      <c r="AH21" s="126">
        <v>13.5</v>
      </c>
      <c r="AI21" s="126">
        <v>44.33</v>
      </c>
      <c r="AJ21" s="126">
        <v>83.67</v>
      </c>
      <c r="AK21" s="126">
        <v>1.89</v>
      </c>
      <c r="AL21" s="126">
        <v>15.67</v>
      </c>
      <c r="AM21" s="126">
        <v>18.73</v>
      </c>
      <c r="AN21" s="126" t="s">
        <v>209</v>
      </c>
      <c r="AO21" s="126" t="s">
        <v>209</v>
      </c>
      <c r="AP21" s="126" t="s">
        <v>209</v>
      </c>
      <c r="AQ21" s="126" t="s">
        <v>831</v>
      </c>
      <c r="AR21" s="126" t="s">
        <v>851</v>
      </c>
      <c r="AS21" s="126" t="s">
        <v>857</v>
      </c>
      <c r="AT21" s="126" t="s">
        <v>823</v>
      </c>
      <c r="AU21" s="126" t="s">
        <v>845</v>
      </c>
      <c r="AV21" s="126" t="s">
        <v>834</v>
      </c>
      <c r="AW21" s="126" t="s">
        <v>823</v>
      </c>
    </row>
    <row r="22" s="119" customFormat="1" ht="30.95" customHeight="1" spans="1:49">
      <c r="A22" s="122"/>
      <c r="B22" s="127"/>
      <c r="C22" s="126" t="s">
        <v>853</v>
      </c>
      <c r="D22" s="126">
        <v>44.76</v>
      </c>
      <c r="E22" s="126">
        <v>43.98</v>
      </c>
      <c r="F22" s="126" t="s">
        <v>209</v>
      </c>
      <c r="G22" s="133">
        <v>88.74</v>
      </c>
      <c r="H22" s="126">
        <v>44.37</v>
      </c>
      <c r="I22" s="126">
        <v>197.2</v>
      </c>
      <c r="J22" s="126">
        <v>8.38</v>
      </c>
      <c r="K22" s="126">
        <v>3</v>
      </c>
      <c r="L22" s="139">
        <v>44003</v>
      </c>
      <c r="M22" s="139">
        <v>44007</v>
      </c>
      <c r="N22" s="126" t="s">
        <v>209</v>
      </c>
      <c r="O22" s="139">
        <v>44038</v>
      </c>
      <c r="P22" s="139">
        <v>44102</v>
      </c>
      <c r="Q22" s="126">
        <v>99</v>
      </c>
      <c r="R22" s="126" t="s">
        <v>813</v>
      </c>
      <c r="S22" s="126" t="s">
        <v>814</v>
      </c>
      <c r="T22" s="126" t="s">
        <v>815</v>
      </c>
      <c r="U22" s="126" t="s">
        <v>209</v>
      </c>
      <c r="V22" s="126" t="s">
        <v>854</v>
      </c>
      <c r="W22" s="126" t="s">
        <v>209</v>
      </c>
      <c r="X22" s="126" t="s">
        <v>848</v>
      </c>
      <c r="Y22" s="126" t="s">
        <v>819</v>
      </c>
      <c r="Z22" s="126">
        <v>2</v>
      </c>
      <c r="AA22" s="126" t="s">
        <v>209</v>
      </c>
      <c r="AB22" s="126">
        <v>0</v>
      </c>
      <c r="AC22" s="126" t="s">
        <v>209</v>
      </c>
      <c r="AD22" s="126" t="s">
        <v>209</v>
      </c>
      <c r="AE22" s="126">
        <v>83.7</v>
      </c>
      <c r="AF22" s="126">
        <v>15.9</v>
      </c>
      <c r="AG22" s="126">
        <v>2.3</v>
      </c>
      <c r="AH22" s="126">
        <v>19.2</v>
      </c>
      <c r="AI22" s="126">
        <v>59.4</v>
      </c>
      <c r="AJ22" s="126">
        <v>119.9</v>
      </c>
      <c r="AK22" s="126">
        <v>2</v>
      </c>
      <c r="AL22" s="126">
        <v>18.55</v>
      </c>
      <c r="AM22" s="126">
        <v>15.47</v>
      </c>
      <c r="AN22" s="126" t="s">
        <v>209</v>
      </c>
      <c r="AO22" s="126" t="s">
        <v>209</v>
      </c>
      <c r="AP22" s="126" t="s">
        <v>209</v>
      </c>
      <c r="AQ22" s="126" t="s">
        <v>209</v>
      </c>
      <c r="AR22" s="126" t="s">
        <v>209</v>
      </c>
      <c r="AS22" s="126" t="s">
        <v>857</v>
      </c>
      <c r="AT22" s="126" t="s">
        <v>823</v>
      </c>
      <c r="AU22" s="126" t="s">
        <v>845</v>
      </c>
      <c r="AV22" s="126" t="s">
        <v>843</v>
      </c>
      <c r="AW22" s="126" t="s">
        <v>209</v>
      </c>
    </row>
    <row r="23" s="120" customFormat="1" ht="30.95" customHeight="1" spans="1:49">
      <c r="A23" s="132"/>
      <c r="B23" s="129"/>
      <c r="C23" s="131" t="s">
        <v>858</v>
      </c>
      <c r="D23" s="131">
        <v>46.77</v>
      </c>
      <c r="E23" s="131">
        <v>48.22</v>
      </c>
      <c r="F23" s="131" t="s">
        <v>209</v>
      </c>
      <c r="G23" s="130">
        <v>94.99</v>
      </c>
      <c r="H23" s="131">
        <v>47.49</v>
      </c>
      <c r="I23" s="131">
        <v>211.09</v>
      </c>
      <c r="J23" s="131">
        <v>3.89</v>
      </c>
      <c r="K23" s="131">
        <v>2</v>
      </c>
      <c r="L23" s="131" t="s">
        <v>885</v>
      </c>
      <c r="M23" s="131" t="s">
        <v>886</v>
      </c>
      <c r="N23" s="131" t="s">
        <v>887</v>
      </c>
      <c r="O23" s="131" t="s">
        <v>896</v>
      </c>
      <c r="P23" s="131" t="s">
        <v>897</v>
      </c>
      <c r="Q23" s="131">
        <v>101.4</v>
      </c>
      <c r="R23" s="131" t="s">
        <v>892</v>
      </c>
      <c r="S23" s="131" t="s">
        <v>865</v>
      </c>
      <c r="T23" s="131" t="s">
        <v>890</v>
      </c>
      <c r="U23" s="131" t="s">
        <v>898</v>
      </c>
      <c r="V23" s="131" t="s">
        <v>867</v>
      </c>
      <c r="W23" s="131" t="s">
        <v>868</v>
      </c>
      <c r="X23" s="131" t="s">
        <v>869</v>
      </c>
      <c r="Y23" s="131" t="s">
        <v>209</v>
      </c>
      <c r="Z23" s="131">
        <v>1</v>
      </c>
      <c r="AA23" s="131" t="s">
        <v>209</v>
      </c>
      <c r="AB23" s="131">
        <v>1</v>
      </c>
      <c r="AC23" s="131">
        <v>31.35</v>
      </c>
      <c r="AD23" s="131" t="s">
        <v>209</v>
      </c>
      <c r="AE23" s="131">
        <v>72.63</v>
      </c>
      <c r="AF23" s="131">
        <v>17.57</v>
      </c>
      <c r="AG23" s="131">
        <v>2.89</v>
      </c>
      <c r="AH23" s="131">
        <v>15.92</v>
      </c>
      <c r="AI23" s="131">
        <v>52.73</v>
      </c>
      <c r="AJ23" s="131">
        <v>102.99</v>
      </c>
      <c r="AK23" s="131">
        <v>1.94</v>
      </c>
      <c r="AL23" s="131">
        <v>20.56</v>
      </c>
      <c r="AM23" s="131">
        <v>18.6</v>
      </c>
      <c r="AN23" s="131">
        <v>3.57</v>
      </c>
      <c r="AO23" s="131">
        <v>1.73</v>
      </c>
      <c r="AP23" s="131">
        <v>2.47</v>
      </c>
      <c r="AQ23" s="131" t="s">
        <v>871</v>
      </c>
      <c r="AR23" s="131" t="s">
        <v>891</v>
      </c>
      <c r="AS23" s="131" t="s">
        <v>892</v>
      </c>
      <c r="AT23" s="131" t="s">
        <v>874</v>
      </c>
      <c r="AU23" s="131" t="s">
        <v>875</v>
      </c>
      <c r="AV23" s="131" t="s">
        <v>876</v>
      </c>
      <c r="AW23" s="131" t="s">
        <v>874</v>
      </c>
    </row>
    <row r="24" s="119" customFormat="1" ht="30.95" customHeight="1" spans="1:49">
      <c r="A24" s="124" t="s">
        <v>809</v>
      </c>
      <c r="B24" s="134" t="s">
        <v>899</v>
      </c>
      <c r="C24" s="126" t="s">
        <v>811</v>
      </c>
      <c r="D24" s="126">
        <v>2.52</v>
      </c>
      <c r="E24" s="126">
        <v>2.34</v>
      </c>
      <c r="F24" s="126">
        <v>2.39</v>
      </c>
      <c r="G24" s="126">
        <v>7.25</v>
      </c>
      <c r="H24" s="126">
        <v>2.42</v>
      </c>
      <c r="I24" s="126">
        <v>167.91</v>
      </c>
      <c r="J24" s="126">
        <v>0.69</v>
      </c>
      <c r="K24" s="126">
        <v>9</v>
      </c>
      <c r="L24" s="139">
        <v>43999</v>
      </c>
      <c r="M24" s="139">
        <v>44004</v>
      </c>
      <c r="N24" s="126" t="s">
        <v>812</v>
      </c>
      <c r="O24" s="139">
        <v>44036</v>
      </c>
      <c r="P24" s="139">
        <v>44109</v>
      </c>
      <c r="Q24" s="126">
        <v>109</v>
      </c>
      <c r="R24" s="126" t="s">
        <v>813</v>
      </c>
      <c r="S24" s="126" t="s">
        <v>814</v>
      </c>
      <c r="T24" s="126" t="s">
        <v>879</v>
      </c>
      <c r="U24" s="126" t="s">
        <v>816</v>
      </c>
      <c r="V24" s="126" t="s">
        <v>817</v>
      </c>
      <c r="W24" s="126" t="s">
        <v>818</v>
      </c>
      <c r="X24" s="126" t="s">
        <v>819</v>
      </c>
      <c r="Y24" s="126">
        <v>0</v>
      </c>
      <c r="Z24" s="126" t="s">
        <v>820</v>
      </c>
      <c r="AA24" s="126" t="s">
        <v>209</v>
      </c>
      <c r="AB24" s="126">
        <v>0</v>
      </c>
      <c r="AC24" s="126" t="s">
        <v>209</v>
      </c>
      <c r="AD24" s="126">
        <v>1</v>
      </c>
      <c r="AE24" s="126">
        <v>51.2</v>
      </c>
      <c r="AF24" s="126">
        <v>8.2</v>
      </c>
      <c r="AG24" s="126">
        <v>2</v>
      </c>
      <c r="AH24" s="126">
        <v>13.5</v>
      </c>
      <c r="AI24" s="126">
        <v>30.5</v>
      </c>
      <c r="AJ24" s="126">
        <v>56.9</v>
      </c>
      <c r="AK24" s="126">
        <v>1.9</v>
      </c>
      <c r="AL24" s="126">
        <v>13.8</v>
      </c>
      <c r="AM24" s="126">
        <v>24.1</v>
      </c>
      <c r="AN24" s="126">
        <v>0</v>
      </c>
      <c r="AO24" s="126">
        <v>0</v>
      </c>
      <c r="AP24" s="126">
        <v>8</v>
      </c>
      <c r="AQ24" s="126" t="s">
        <v>821</v>
      </c>
      <c r="AR24" s="126" t="s">
        <v>209</v>
      </c>
      <c r="AS24" s="126" t="s">
        <v>900</v>
      </c>
      <c r="AT24" s="126" t="s">
        <v>823</v>
      </c>
      <c r="AU24" s="126" t="s">
        <v>901</v>
      </c>
      <c r="AV24" s="126" t="s">
        <v>843</v>
      </c>
      <c r="AW24" s="126" t="s">
        <v>823</v>
      </c>
    </row>
    <row r="25" s="119" customFormat="1" ht="30.95" customHeight="1" spans="1:49">
      <c r="A25" s="124"/>
      <c r="B25" s="134"/>
      <c r="C25" s="126" t="s">
        <v>825</v>
      </c>
      <c r="D25" s="126">
        <v>2.93</v>
      </c>
      <c r="E25" s="126">
        <v>2.98</v>
      </c>
      <c r="F25" s="126">
        <v>2.91</v>
      </c>
      <c r="G25" s="126">
        <v>8.82</v>
      </c>
      <c r="H25" s="126">
        <v>2.94</v>
      </c>
      <c r="I25" s="126">
        <v>204.27</v>
      </c>
      <c r="J25" s="126">
        <v>9.43</v>
      </c>
      <c r="K25" s="126">
        <v>2</v>
      </c>
      <c r="L25" s="139">
        <v>44002</v>
      </c>
      <c r="M25" s="139">
        <v>44007</v>
      </c>
      <c r="N25" s="126" t="s">
        <v>812</v>
      </c>
      <c r="O25" s="139">
        <v>44045</v>
      </c>
      <c r="P25" s="139">
        <v>44112</v>
      </c>
      <c r="Q25" s="126">
        <v>109</v>
      </c>
      <c r="R25" s="126" t="s">
        <v>826</v>
      </c>
      <c r="S25" s="126" t="s">
        <v>814</v>
      </c>
      <c r="T25" s="126" t="s">
        <v>902</v>
      </c>
      <c r="U25" s="126" t="s">
        <v>816</v>
      </c>
      <c r="V25" s="126" t="s">
        <v>817</v>
      </c>
      <c r="W25" s="126" t="s">
        <v>812</v>
      </c>
      <c r="X25" s="126" t="s">
        <v>830</v>
      </c>
      <c r="Y25" s="126" t="s">
        <v>128</v>
      </c>
      <c r="Z25" s="126" t="s">
        <v>209</v>
      </c>
      <c r="AA25" s="126" t="s">
        <v>209</v>
      </c>
      <c r="AB25" s="126" t="s">
        <v>128</v>
      </c>
      <c r="AC25" s="126" t="s">
        <v>209</v>
      </c>
      <c r="AD25" s="126">
        <v>2</v>
      </c>
      <c r="AE25" s="126">
        <v>72.4</v>
      </c>
      <c r="AF25" s="126">
        <v>13.2</v>
      </c>
      <c r="AG25" s="126">
        <v>3.4</v>
      </c>
      <c r="AH25" s="126">
        <v>18.6</v>
      </c>
      <c r="AI25" s="126">
        <v>47.5</v>
      </c>
      <c r="AJ25" s="126">
        <v>108.3</v>
      </c>
      <c r="AK25" s="126">
        <v>2.1</v>
      </c>
      <c r="AL25" s="126">
        <v>23.4</v>
      </c>
      <c r="AM25" s="126">
        <v>23.8</v>
      </c>
      <c r="AN25" s="126">
        <v>3.2</v>
      </c>
      <c r="AO25" s="126">
        <v>0</v>
      </c>
      <c r="AP25" s="126">
        <v>5.2</v>
      </c>
      <c r="AQ25" s="126" t="s">
        <v>831</v>
      </c>
      <c r="AR25" s="126" t="s">
        <v>851</v>
      </c>
      <c r="AS25" s="126" t="s">
        <v>833</v>
      </c>
      <c r="AT25" s="126" t="s">
        <v>823</v>
      </c>
      <c r="AU25" s="126" t="s">
        <v>829</v>
      </c>
      <c r="AV25" s="126" t="s">
        <v>851</v>
      </c>
      <c r="AW25" s="126" t="s">
        <v>823</v>
      </c>
    </row>
    <row r="26" s="119" customFormat="1" ht="30.95" customHeight="1" spans="1:49">
      <c r="A26" s="124"/>
      <c r="B26" s="134"/>
      <c r="C26" s="126" t="s">
        <v>835</v>
      </c>
      <c r="D26" s="126">
        <v>3.11</v>
      </c>
      <c r="E26" s="126">
        <v>2.96</v>
      </c>
      <c r="F26" s="126">
        <v>3.12</v>
      </c>
      <c r="G26" s="126">
        <v>9.19</v>
      </c>
      <c r="H26" s="126">
        <v>3.06</v>
      </c>
      <c r="I26" s="126">
        <v>212.88</v>
      </c>
      <c r="J26" s="126">
        <v>2.41</v>
      </c>
      <c r="K26" s="126">
        <v>5</v>
      </c>
      <c r="L26" s="140">
        <v>44004</v>
      </c>
      <c r="M26" s="140">
        <v>44009</v>
      </c>
      <c r="N26" s="133" t="s">
        <v>836</v>
      </c>
      <c r="O26" s="140">
        <v>44049</v>
      </c>
      <c r="P26" s="140">
        <v>44122</v>
      </c>
      <c r="Q26" s="133">
        <v>117</v>
      </c>
      <c r="R26" s="126" t="s">
        <v>857</v>
      </c>
      <c r="S26" s="126" t="s">
        <v>814</v>
      </c>
      <c r="T26" s="126" t="s">
        <v>903</v>
      </c>
      <c r="U26" s="126" t="s">
        <v>839</v>
      </c>
      <c r="V26" s="126" t="s">
        <v>817</v>
      </c>
      <c r="W26" s="126" t="s">
        <v>840</v>
      </c>
      <c r="X26" s="126" t="s">
        <v>904</v>
      </c>
      <c r="Y26" s="133">
        <v>0</v>
      </c>
      <c r="Z26" s="133">
        <v>0</v>
      </c>
      <c r="AA26" s="133">
        <v>0</v>
      </c>
      <c r="AB26" s="133">
        <v>0</v>
      </c>
      <c r="AC26" s="133">
        <v>0</v>
      </c>
      <c r="AD26" s="133">
        <v>0</v>
      </c>
      <c r="AE26" s="126">
        <v>47.5</v>
      </c>
      <c r="AF26" s="126">
        <v>7.5</v>
      </c>
      <c r="AG26" s="126">
        <v>5.5</v>
      </c>
      <c r="AH26" s="126">
        <v>12</v>
      </c>
      <c r="AI26" s="126">
        <v>47</v>
      </c>
      <c r="AJ26" s="126">
        <v>103.5</v>
      </c>
      <c r="AK26" s="126">
        <v>2.2</v>
      </c>
      <c r="AL26" s="126">
        <v>24</v>
      </c>
      <c r="AM26" s="126">
        <v>27.5</v>
      </c>
      <c r="AN26" s="126" t="s">
        <v>209</v>
      </c>
      <c r="AO26" s="126" t="s">
        <v>209</v>
      </c>
      <c r="AP26" s="126" t="s">
        <v>209</v>
      </c>
      <c r="AQ26" s="126" t="s">
        <v>905</v>
      </c>
      <c r="AR26" s="126" t="s">
        <v>856</v>
      </c>
      <c r="AS26" s="126" t="s">
        <v>857</v>
      </c>
      <c r="AT26" s="126" t="s">
        <v>823</v>
      </c>
      <c r="AU26" s="126" t="s">
        <v>906</v>
      </c>
      <c r="AV26" s="126" t="s">
        <v>823</v>
      </c>
      <c r="AW26" s="126" t="s">
        <v>823</v>
      </c>
    </row>
    <row r="27" s="119" customFormat="1" ht="30.95" customHeight="1" spans="1:49">
      <c r="A27" s="124"/>
      <c r="B27" s="134"/>
      <c r="C27" s="126" t="s">
        <v>847</v>
      </c>
      <c r="D27" s="126">
        <v>3.65</v>
      </c>
      <c r="E27" s="126">
        <v>3.05</v>
      </c>
      <c r="F27" s="126">
        <v>3.25</v>
      </c>
      <c r="G27" s="126">
        <v>9.95</v>
      </c>
      <c r="H27" s="126">
        <v>3.32</v>
      </c>
      <c r="I27" s="126">
        <v>230.44</v>
      </c>
      <c r="J27" s="126">
        <v>9.34</v>
      </c>
      <c r="K27" s="126">
        <v>4</v>
      </c>
      <c r="L27" s="139">
        <v>44004</v>
      </c>
      <c r="M27" s="139">
        <v>44011</v>
      </c>
      <c r="N27" s="126" t="s">
        <v>840</v>
      </c>
      <c r="O27" s="139">
        <v>44046</v>
      </c>
      <c r="P27" s="139">
        <v>44114</v>
      </c>
      <c r="Q27" s="126">
        <v>109</v>
      </c>
      <c r="R27" s="126" t="s">
        <v>813</v>
      </c>
      <c r="S27" s="126" t="s">
        <v>814</v>
      </c>
      <c r="T27" s="126" t="s">
        <v>879</v>
      </c>
      <c r="U27" s="126" t="s">
        <v>816</v>
      </c>
      <c r="V27" s="126" t="s">
        <v>817</v>
      </c>
      <c r="W27" s="126" t="s">
        <v>848</v>
      </c>
      <c r="X27" s="126" t="s">
        <v>819</v>
      </c>
      <c r="Y27" s="126">
        <v>1</v>
      </c>
      <c r="Z27" s="126" t="s">
        <v>849</v>
      </c>
      <c r="AA27" s="126">
        <v>10</v>
      </c>
      <c r="AB27" s="126">
        <v>2</v>
      </c>
      <c r="AC27" s="126" t="s">
        <v>209</v>
      </c>
      <c r="AD27" s="126" t="s">
        <v>209</v>
      </c>
      <c r="AE27" s="126">
        <v>49.7</v>
      </c>
      <c r="AF27" s="126">
        <v>14.3</v>
      </c>
      <c r="AG27" s="126">
        <v>3.9</v>
      </c>
      <c r="AH27" s="126">
        <v>13</v>
      </c>
      <c r="AI27" s="126">
        <v>35.8</v>
      </c>
      <c r="AJ27" s="126">
        <v>84.4</v>
      </c>
      <c r="AK27" s="126">
        <v>2.4</v>
      </c>
      <c r="AL27" s="126">
        <v>20.6</v>
      </c>
      <c r="AM27" s="126">
        <v>24.4</v>
      </c>
      <c r="AN27" s="126">
        <v>4.7</v>
      </c>
      <c r="AO27" s="126">
        <v>0</v>
      </c>
      <c r="AP27" s="126">
        <v>0</v>
      </c>
      <c r="AQ27" s="126" t="s">
        <v>850</v>
      </c>
      <c r="AR27" s="126" t="s">
        <v>851</v>
      </c>
      <c r="AS27" s="126" t="s">
        <v>822</v>
      </c>
      <c r="AT27" s="126" t="s">
        <v>823</v>
      </c>
      <c r="AU27" s="126" t="s">
        <v>901</v>
      </c>
      <c r="AV27" s="126" t="s">
        <v>843</v>
      </c>
      <c r="AW27" s="126" t="s">
        <v>823</v>
      </c>
    </row>
    <row r="28" s="119" customFormat="1" ht="30.95" customHeight="1" spans="1:49">
      <c r="A28" s="124"/>
      <c r="B28" s="134"/>
      <c r="C28" s="126" t="s">
        <v>853</v>
      </c>
      <c r="D28" s="126">
        <v>2.69</v>
      </c>
      <c r="E28" s="126">
        <v>2.75</v>
      </c>
      <c r="F28" s="126">
        <v>2.58</v>
      </c>
      <c r="G28" s="126">
        <v>8.02</v>
      </c>
      <c r="H28" s="126">
        <v>2.67</v>
      </c>
      <c r="I28" s="126">
        <v>185.74</v>
      </c>
      <c r="J28" s="126">
        <v>8.23</v>
      </c>
      <c r="K28" s="126">
        <v>1</v>
      </c>
      <c r="L28" s="140">
        <v>43996</v>
      </c>
      <c r="M28" s="140">
        <v>44003</v>
      </c>
      <c r="N28" s="133" t="s">
        <v>840</v>
      </c>
      <c r="O28" s="140">
        <v>44036</v>
      </c>
      <c r="P28" s="140">
        <v>44113</v>
      </c>
      <c r="Q28" s="133">
        <v>116</v>
      </c>
      <c r="R28" s="126" t="s">
        <v>813</v>
      </c>
      <c r="S28" s="126" t="s">
        <v>814</v>
      </c>
      <c r="T28" s="126" t="s">
        <v>879</v>
      </c>
      <c r="U28" s="126" t="s">
        <v>854</v>
      </c>
      <c r="V28" s="126" t="s">
        <v>817</v>
      </c>
      <c r="W28" s="126" t="s">
        <v>848</v>
      </c>
      <c r="X28" s="126" t="s">
        <v>819</v>
      </c>
      <c r="Y28" s="133" t="s">
        <v>209</v>
      </c>
      <c r="Z28" s="133" t="s">
        <v>209</v>
      </c>
      <c r="AA28" s="133" t="s">
        <v>209</v>
      </c>
      <c r="AB28" s="133" t="s">
        <v>209</v>
      </c>
      <c r="AC28" s="133" t="s">
        <v>209</v>
      </c>
      <c r="AD28" s="133" t="s">
        <v>209</v>
      </c>
      <c r="AE28" s="126">
        <v>58.9</v>
      </c>
      <c r="AF28" s="126">
        <v>8.8</v>
      </c>
      <c r="AG28" s="126">
        <v>2.4</v>
      </c>
      <c r="AH28" s="126">
        <v>13.5</v>
      </c>
      <c r="AI28" s="126">
        <v>36.6</v>
      </c>
      <c r="AJ28" s="126">
        <v>74.4</v>
      </c>
      <c r="AK28" s="126">
        <v>2</v>
      </c>
      <c r="AL28" s="126">
        <v>17.5</v>
      </c>
      <c r="AM28" s="126">
        <v>25</v>
      </c>
      <c r="AN28" s="126">
        <v>0</v>
      </c>
      <c r="AO28" s="126">
        <v>0</v>
      </c>
      <c r="AP28" s="126">
        <v>0.5</v>
      </c>
      <c r="AQ28" s="126" t="s">
        <v>831</v>
      </c>
      <c r="AR28" s="126" t="s">
        <v>843</v>
      </c>
      <c r="AS28" s="126" t="s">
        <v>857</v>
      </c>
      <c r="AT28" s="126" t="s">
        <v>823</v>
      </c>
      <c r="AU28" s="126" t="s">
        <v>845</v>
      </c>
      <c r="AV28" s="126" t="s">
        <v>907</v>
      </c>
      <c r="AW28" s="126" t="s">
        <v>823</v>
      </c>
    </row>
    <row r="29" s="120" customFormat="1" ht="30.95" customHeight="1" spans="1:49">
      <c r="A29" s="128"/>
      <c r="B29" s="135"/>
      <c r="C29" s="130" t="s">
        <v>858</v>
      </c>
      <c r="D29" s="131">
        <v>2.98</v>
      </c>
      <c r="E29" s="131">
        <v>2.82</v>
      </c>
      <c r="F29" s="131">
        <v>2.85</v>
      </c>
      <c r="G29" s="131">
        <v>8.65</v>
      </c>
      <c r="H29" s="131">
        <v>2.88</v>
      </c>
      <c r="I29" s="131">
        <v>200.25</v>
      </c>
      <c r="J29" s="131">
        <v>6.1</v>
      </c>
      <c r="K29" s="131">
        <v>2</v>
      </c>
      <c r="L29" s="131" t="s">
        <v>859</v>
      </c>
      <c r="M29" s="131" t="s">
        <v>860</v>
      </c>
      <c r="N29" s="131" t="s">
        <v>861</v>
      </c>
      <c r="O29" s="131" t="s">
        <v>717</v>
      </c>
      <c r="P29" s="131" t="s">
        <v>908</v>
      </c>
      <c r="Q29" s="131">
        <v>112</v>
      </c>
      <c r="R29" s="131" t="s">
        <v>864</v>
      </c>
      <c r="S29" s="131" t="s">
        <v>865</v>
      </c>
      <c r="T29" s="131" t="s">
        <v>890</v>
      </c>
      <c r="U29" s="131" t="s">
        <v>867</v>
      </c>
      <c r="V29" s="131" t="s">
        <v>868</v>
      </c>
      <c r="W29" s="131" t="s">
        <v>869</v>
      </c>
      <c r="X29" s="131" t="s">
        <v>870</v>
      </c>
      <c r="Y29" s="131" t="s">
        <v>276</v>
      </c>
      <c r="Z29" s="131"/>
      <c r="AA29" s="131"/>
      <c r="AB29" s="131" t="s">
        <v>276</v>
      </c>
      <c r="AC29" s="131"/>
      <c r="AD29" s="131">
        <v>1</v>
      </c>
      <c r="AE29" s="131">
        <v>55.9</v>
      </c>
      <c r="AF29" s="131">
        <v>10.4</v>
      </c>
      <c r="AG29" s="131">
        <v>3.4</v>
      </c>
      <c r="AH29" s="131">
        <v>14.1</v>
      </c>
      <c r="AI29" s="131">
        <v>39.5</v>
      </c>
      <c r="AJ29" s="131">
        <v>85.5</v>
      </c>
      <c r="AK29" s="131">
        <v>2.1</v>
      </c>
      <c r="AL29" s="131">
        <v>19.9</v>
      </c>
      <c r="AM29" s="131">
        <v>25</v>
      </c>
      <c r="AN29" s="131">
        <v>2</v>
      </c>
      <c r="AO29" s="131">
        <v>0</v>
      </c>
      <c r="AP29" s="131">
        <v>3.4</v>
      </c>
      <c r="AQ29" s="131" t="s">
        <v>871</v>
      </c>
      <c r="AR29" s="131" t="s">
        <v>891</v>
      </c>
      <c r="AS29" s="131" t="s">
        <v>873</v>
      </c>
      <c r="AT29" s="131" t="s">
        <v>874</v>
      </c>
      <c r="AU29" s="131" t="s">
        <v>875</v>
      </c>
      <c r="AV29" s="131" t="s">
        <v>872</v>
      </c>
      <c r="AW29" s="131" t="s">
        <v>874</v>
      </c>
    </row>
    <row r="30" s="119" customFormat="1" ht="30.95" customHeight="1" spans="1:49">
      <c r="A30" s="122" t="s">
        <v>877</v>
      </c>
      <c r="B30" s="134"/>
      <c r="C30" s="126" t="s">
        <v>878</v>
      </c>
      <c r="D30" s="126">
        <v>3.75</v>
      </c>
      <c r="E30" s="126">
        <v>3.89</v>
      </c>
      <c r="F30" s="126">
        <v>3.76</v>
      </c>
      <c r="G30" s="126">
        <v>11.4</v>
      </c>
      <c r="H30" s="126">
        <v>3.8</v>
      </c>
      <c r="I30" s="126">
        <v>263.91</v>
      </c>
      <c r="J30" s="126">
        <v>6.74</v>
      </c>
      <c r="K30" s="126">
        <v>5</v>
      </c>
      <c r="L30" s="139">
        <v>44005</v>
      </c>
      <c r="M30" s="139">
        <v>44010</v>
      </c>
      <c r="N30" s="126" t="s">
        <v>840</v>
      </c>
      <c r="O30" s="139">
        <v>44047</v>
      </c>
      <c r="P30" s="139">
        <v>44108</v>
      </c>
      <c r="Q30" s="126">
        <v>99</v>
      </c>
      <c r="R30" s="126" t="s">
        <v>857</v>
      </c>
      <c r="S30" s="126" t="s">
        <v>814</v>
      </c>
      <c r="T30" s="126" t="s">
        <v>815</v>
      </c>
      <c r="U30" s="126" t="s">
        <v>816</v>
      </c>
      <c r="V30" s="126" t="s">
        <v>817</v>
      </c>
      <c r="W30" s="126" t="s">
        <v>840</v>
      </c>
      <c r="X30" s="126" t="s">
        <v>881</v>
      </c>
      <c r="Y30" s="126">
        <v>0</v>
      </c>
      <c r="Z30" s="126" t="s">
        <v>209</v>
      </c>
      <c r="AA30" s="126">
        <v>0</v>
      </c>
      <c r="AB30" s="126">
        <v>0</v>
      </c>
      <c r="AC30" s="126">
        <v>15.5</v>
      </c>
      <c r="AD30" s="126">
        <v>7.5</v>
      </c>
      <c r="AE30" s="126">
        <v>65</v>
      </c>
      <c r="AF30" s="126">
        <v>14</v>
      </c>
      <c r="AG30" s="126">
        <v>5.1</v>
      </c>
      <c r="AH30" s="126">
        <v>14.2</v>
      </c>
      <c r="AI30" s="126">
        <v>68.1</v>
      </c>
      <c r="AJ30" s="126">
        <v>156</v>
      </c>
      <c r="AK30" s="126">
        <v>2.3</v>
      </c>
      <c r="AL30" s="126">
        <v>23.7</v>
      </c>
      <c r="AM30" s="126">
        <v>28.4</v>
      </c>
      <c r="AN30" s="126">
        <v>2.4</v>
      </c>
      <c r="AO30" s="126">
        <v>0</v>
      </c>
      <c r="AP30" s="126">
        <v>0.2</v>
      </c>
      <c r="AQ30" s="126" t="s">
        <v>831</v>
      </c>
      <c r="AR30" s="126" t="s">
        <v>909</v>
      </c>
      <c r="AS30" s="126" t="s">
        <v>857</v>
      </c>
      <c r="AT30" s="126" t="s">
        <v>823</v>
      </c>
      <c r="AU30" s="126" t="s">
        <v>845</v>
      </c>
      <c r="AV30" s="126" t="s">
        <v>851</v>
      </c>
      <c r="AW30" s="126" t="s">
        <v>883</v>
      </c>
    </row>
    <row r="31" s="119" customFormat="1" ht="30.95" customHeight="1" spans="1:49">
      <c r="A31" s="122"/>
      <c r="B31" s="134"/>
      <c r="C31" s="126" t="s">
        <v>884</v>
      </c>
      <c r="D31" s="126">
        <v>3.61</v>
      </c>
      <c r="E31" s="126">
        <v>3.7</v>
      </c>
      <c r="F31" s="126">
        <v>3.66</v>
      </c>
      <c r="G31" s="126">
        <v>10.97</v>
      </c>
      <c r="H31" s="126">
        <v>3.66</v>
      </c>
      <c r="I31" s="126">
        <v>253.9</v>
      </c>
      <c r="J31" s="126">
        <v>3.1</v>
      </c>
      <c r="K31" s="126">
        <v>8</v>
      </c>
      <c r="L31" s="139">
        <v>44002</v>
      </c>
      <c r="M31" s="139">
        <v>44007</v>
      </c>
      <c r="N31" s="126" t="s">
        <v>836</v>
      </c>
      <c r="O31" s="139">
        <v>44037</v>
      </c>
      <c r="P31" s="139">
        <v>44102</v>
      </c>
      <c r="Q31" s="126">
        <v>99</v>
      </c>
      <c r="R31" s="126" t="s">
        <v>857</v>
      </c>
      <c r="S31" s="126" t="s">
        <v>814</v>
      </c>
      <c r="T31" s="126" t="s">
        <v>815</v>
      </c>
      <c r="U31" s="126" t="s">
        <v>816</v>
      </c>
      <c r="V31" s="126" t="s">
        <v>817</v>
      </c>
      <c r="W31" s="126" t="s">
        <v>840</v>
      </c>
      <c r="X31" s="126" t="s">
        <v>881</v>
      </c>
      <c r="Y31" s="126">
        <v>0</v>
      </c>
      <c r="Z31" s="126" t="s">
        <v>209</v>
      </c>
      <c r="AA31" s="126">
        <v>0</v>
      </c>
      <c r="AB31" s="126">
        <v>0</v>
      </c>
      <c r="AC31" s="126">
        <v>20</v>
      </c>
      <c r="AD31" s="126">
        <v>8.3</v>
      </c>
      <c r="AE31" s="126">
        <v>61</v>
      </c>
      <c r="AF31" s="126">
        <v>13</v>
      </c>
      <c r="AG31" s="126">
        <v>5.4</v>
      </c>
      <c r="AH31" s="126">
        <v>13.9</v>
      </c>
      <c r="AI31" s="126">
        <v>69.4</v>
      </c>
      <c r="AJ31" s="126">
        <v>153</v>
      </c>
      <c r="AK31" s="126">
        <v>2.2</v>
      </c>
      <c r="AL31" s="126">
        <v>23.5</v>
      </c>
      <c r="AM31" s="126">
        <v>28.2</v>
      </c>
      <c r="AN31" s="126">
        <v>2.5</v>
      </c>
      <c r="AO31" s="126">
        <v>0</v>
      </c>
      <c r="AP31" s="126">
        <v>0.1</v>
      </c>
      <c r="AQ31" s="126" t="s">
        <v>831</v>
      </c>
      <c r="AR31" s="126" t="s">
        <v>909</v>
      </c>
      <c r="AS31" s="126" t="s">
        <v>857</v>
      </c>
      <c r="AT31" s="126" t="s">
        <v>823</v>
      </c>
      <c r="AU31" s="126" t="s">
        <v>845</v>
      </c>
      <c r="AV31" s="126" t="s">
        <v>851</v>
      </c>
      <c r="AW31" s="126" t="s">
        <v>883</v>
      </c>
    </row>
    <row r="32" s="119" customFormat="1" ht="30.95" customHeight="1" spans="1:49">
      <c r="A32" s="122"/>
      <c r="B32" s="134"/>
      <c r="C32" s="126" t="s">
        <v>825</v>
      </c>
      <c r="D32" s="126">
        <v>3.14</v>
      </c>
      <c r="E32" s="126">
        <v>3.08</v>
      </c>
      <c r="F32" s="126">
        <v>3.19</v>
      </c>
      <c r="G32" s="126">
        <v>9.41</v>
      </c>
      <c r="H32" s="126">
        <v>3.14</v>
      </c>
      <c r="I32" s="126">
        <v>209.08</v>
      </c>
      <c r="J32" s="126">
        <v>3.7</v>
      </c>
      <c r="K32" s="126">
        <v>7</v>
      </c>
      <c r="L32" s="139">
        <v>44004</v>
      </c>
      <c r="M32" s="139">
        <v>44009</v>
      </c>
      <c r="N32" s="126" t="s">
        <v>840</v>
      </c>
      <c r="O32" s="139">
        <v>44045</v>
      </c>
      <c r="P32" s="139">
        <v>44114</v>
      </c>
      <c r="Q32" s="126">
        <v>110</v>
      </c>
      <c r="R32" s="126" t="s">
        <v>857</v>
      </c>
      <c r="S32" s="126" t="s">
        <v>814</v>
      </c>
      <c r="T32" s="126" t="s">
        <v>879</v>
      </c>
      <c r="U32" s="126" t="s">
        <v>816</v>
      </c>
      <c r="V32" s="126" t="s">
        <v>910</v>
      </c>
      <c r="W32" s="126" t="s">
        <v>812</v>
      </c>
      <c r="X32" s="126" t="s">
        <v>881</v>
      </c>
      <c r="Y32" s="126" t="s">
        <v>190</v>
      </c>
      <c r="Z32" s="126" t="s">
        <v>209</v>
      </c>
      <c r="AA32" s="126" t="s">
        <v>190</v>
      </c>
      <c r="AB32" s="126" t="s">
        <v>209</v>
      </c>
      <c r="AC32" s="126" t="s">
        <v>209</v>
      </c>
      <c r="AD32" s="126" t="s">
        <v>209</v>
      </c>
      <c r="AE32" s="126">
        <v>62.4</v>
      </c>
      <c r="AF32" s="126">
        <v>16.8</v>
      </c>
      <c r="AG32" s="126">
        <v>4.1</v>
      </c>
      <c r="AH32" s="126">
        <v>16.3</v>
      </c>
      <c r="AI32" s="126">
        <v>52.01</v>
      </c>
      <c r="AJ32" s="126">
        <v>114.2</v>
      </c>
      <c r="AK32" s="126">
        <v>2.17</v>
      </c>
      <c r="AL32" s="126">
        <v>28.7</v>
      </c>
      <c r="AM32" s="126">
        <v>25.5</v>
      </c>
      <c r="AN32" s="126">
        <v>3.2</v>
      </c>
      <c r="AO32" s="126">
        <v>1.5</v>
      </c>
      <c r="AP32" s="126">
        <v>3.8</v>
      </c>
      <c r="AQ32" s="147" t="s">
        <v>911</v>
      </c>
      <c r="AR32" s="148" t="s">
        <v>851</v>
      </c>
      <c r="AS32" s="148" t="s">
        <v>833</v>
      </c>
      <c r="AT32" s="148" t="s">
        <v>823</v>
      </c>
      <c r="AU32" s="148" t="s">
        <v>840</v>
      </c>
      <c r="AV32" s="148" t="s">
        <v>907</v>
      </c>
      <c r="AW32" s="148" t="s">
        <v>823</v>
      </c>
    </row>
    <row r="33" s="119" customFormat="1" ht="30.95" customHeight="1" spans="1:49">
      <c r="A33" s="122"/>
      <c r="B33" s="134"/>
      <c r="C33" s="126" t="s">
        <v>853</v>
      </c>
      <c r="D33" s="126">
        <v>2.87</v>
      </c>
      <c r="E33" s="126">
        <v>2.65</v>
      </c>
      <c r="F33" s="126">
        <v>2.79</v>
      </c>
      <c r="G33" s="126">
        <v>8.31</v>
      </c>
      <c r="H33" s="126">
        <v>2.77</v>
      </c>
      <c r="I33" s="126">
        <v>192.37</v>
      </c>
      <c r="J33" s="126">
        <v>6.13</v>
      </c>
      <c r="K33" s="126">
        <v>7</v>
      </c>
      <c r="L33" s="139">
        <v>44003</v>
      </c>
      <c r="M33" s="139">
        <v>44007</v>
      </c>
      <c r="N33" s="126" t="s">
        <v>209</v>
      </c>
      <c r="O33" s="139">
        <v>44039</v>
      </c>
      <c r="P33" s="139">
        <v>44103</v>
      </c>
      <c r="Q33" s="126">
        <v>100</v>
      </c>
      <c r="R33" s="126" t="s">
        <v>813</v>
      </c>
      <c r="S33" s="126" t="s">
        <v>814</v>
      </c>
      <c r="T33" s="126" t="s">
        <v>879</v>
      </c>
      <c r="U33" s="126" t="s">
        <v>816</v>
      </c>
      <c r="V33" s="126" t="s">
        <v>209</v>
      </c>
      <c r="W33" s="126" t="s">
        <v>848</v>
      </c>
      <c r="X33" s="126" t="s">
        <v>819</v>
      </c>
      <c r="Y33" s="126">
        <v>0</v>
      </c>
      <c r="Z33" s="126" t="s">
        <v>209</v>
      </c>
      <c r="AA33" s="126">
        <v>0</v>
      </c>
      <c r="AB33" s="126" t="s">
        <v>209</v>
      </c>
      <c r="AC33" s="126" t="s">
        <v>209</v>
      </c>
      <c r="AD33" s="126" t="s">
        <v>209</v>
      </c>
      <c r="AE33" s="126">
        <v>60.1</v>
      </c>
      <c r="AF33" s="126">
        <v>9.2</v>
      </c>
      <c r="AG33" s="126">
        <v>2.3</v>
      </c>
      <c r="AH33" s="126">
        <v>13.5</v>
      </c>
      <c r="AI33" s="126">
        <v>36.7</v>
      </c>
      <c r="AJ33" s="126">
        <v>74.8</v>
      </c>
      <c r="AK33" s="126">
        <v>2</v>
      </c>
      <c r="AL33" s="126">
        <v>18.92</v>
      </c>
      <c r="AM33" s="126">
        <v>25.29</v>
      </c>
      <c r="AN33" s="126" t="s">
        <v>209</v>
      </c>
      <c r="AO33" s="126" t="s">
        <v>209</v>
      </c>
      <c r="AP33" s="126" t="s">
        <v>209</v>
      </c>
      <c r="AQ33" s="126" t="s">
        <v>209</v>
      </c>
      <c r="AR33" s="126" t="s">
        <v>209</v>
      </c>
      <c r="AS33" s="126" t="s">
        <v>857</v>
      </c>
      <c r="AT33" s="126" t="s">
        <v>823</v>
      </c>
      <c r="AU33" s="126" t="s">
        <v>845</v>
      </c>
      <c r="AV33" s="126" t="s">
        <v>907</v>
      </c>
      <c r="AW33" s="126" t="s">
        <v>209</v>
      </c>
    </row>
    <row r="34" s="119" customFormat="1" ht="30.95" customHeight="1" spans="1:49">
      <c r="A34" s="122"/>
      <c r="B34" s="134"/>
      <c r="C34" s="126" t="s">
        <v>847</v>
      </c>
      <c r="D34" s="126">
        <v>3</v>
      </c>
      <c r="E34" s="126">
        <v>2.7</v>
      </c>
      <c r="F34" s="126">
        <v>2.95</v>
      </c>
      <c r="G34" s="126">
        <v>8.65</v>
      </c>
      <c r="H34" s="126">
        <v>2.88</v>
      </c>
      <c r="I34" s="126">
        <v>200.24</v>
      </c>
      <c r="J34" s="126">
        <v>-1.14</v>
      </c>
      <c r="K34" s="126">
        <v>11</v>
      </c>
      <c r="L34" s="139">
        <v>44007</v>
      </c>
      <c r="M34" s="139">
        <v>44014</v>
      </c>
      <c r="N34" s="126" t="s">
        <v>840</v>
      </c>
      <c r="O34" s="139">
        <v>44048</v>
      </c>
      <c r="P34" s="139">
        <v>44107</v>
      </c>
      <c r="Q34" s="126">
        <v>93</v>
      </c>
      <c r="R34" s="126" t="s">
        <v>813</v>
      </c>
      <c r="S34" s="126" t="s">
        <v>814</v>
      </c>
      <c r="T34" s="126" t="s">
        <v>815</v>
      </c>
      <c r="U34" s="126" t="s">
        <v>816</v>
      </c>
      <c r="V34" s="126" t="s">
        <v>817</v>
      </c>
      <c r="W34" s="126" t="s">
        <v>848</v>
      </c>
      <c r="X34" s="126" t="s">
        <v>209</v>
      </c>
      <c r="Y34" s="126" t="s">
        <v>209</v>
      </c>
      <c r="Z34" s="126" t="s">
        <v>209</v>
      </c>
      <c r="AA34" s="126" t="s">
        <v>209</v>
      </c>
      <c r="AB34" s="126" t="s">
        <v>209</v>
      </c>
      <c r="AC34" s="126" t="s">
        <v>209</v>
      </c>
      <c r="AD34" s="126" t="s">
        <v>209</v>
      </c>
      <c r="AE34" s="126">
        <v>57</v>
      </c>
      <c r="AF34" s="126">
        <v>14.83</v>
      </c>
      <c r="AG34" s="126">
        <v>1.17</v>
      </c>
      <c r="AH34" s="126">
        <v>12.5</v>
      </c>
      <c r="AI34" s="126">
        <v>29.5</v>
      </c>
      <c r="AJ34" s="126">
        <v>73.5</v>
      </c>
      <c r="AK34" s="126">
        <v>2.49</v>
      </c>
      <c r="AL34" s="126">
        <v>17.33</v>
      </c>
      <c r="AM34" s="126">
        <v>23.58</v>
      </c>
      <c r="AN34" s="126" t="s">
        <v>209</v>
      </c>
      <c r="AO34" s="126" t="s">
        <v>209</v>
      </c>
      <c r="AP34" s="126" t="s">
        <v>209</v>
      </c>
      <c r="AQ34" s="126" t="s">
        <v>831</v>
      </c>
      <c r="AR34" s="126" t="s">
        <v>851</v>
      </c>
      <c r="AS34" s="126" t="s">
        <v>822</v>
      </c>
      <c r="AT34" s="126" t="s">
        <v>823</v>
      </c>
      <c r="AU34" s="126" t="s">
        <v>845</v>
      </c>
      <c r="AV34" s="126" t="s">
        <v>843</v>
      </c>
      <c r="AW34" s="126" t="s">
        <v>823</v>
      </c>
    </row>
    <row r="35" s="120" customFormat="1" ht="30.95" customHeight="1" spans="1:49">
      <c r="A35" s="132"/>
      <c r="B35" s="135"/>
      <c r="C35" s="131" t="s">
        <v>858</v>
      </c>
      <c r="D35" s="131">
        <v>3.27</v>
      </c>
      <c r="E35" s="131">
        <v>3.2</v>
      </c>
      <c r="F35" s="131">
        <v>3.27</v>
      </c>
      <c r="G35" s="131">
        <v>9.75</v>
      </c>
      <c r="H35" s="131">
        <v>3.25</v>
      </c>
      <c r="I35" s="131">
        <v>223.9</v>
      </c>
      <c r="J35" s="131">
        <v>3.76</v>
      </c>
      <c r="K35" s="131">
        <v>9</v>
      </c>
      <c r="L35" s="131" t="s">
        <v>885</v>
      </c>
      <c r="M35" s="131" t="s">
        <v>886</v>
      </c>
      <c r="N35" s="131" t="s">
        <v>887</v>
      </c>
      <c r="O35" s="131" t="s">
        <v>912</v>
      </c>
      <c r="P35" s="131" t="s">
        <v>745</v>
      </c>
      <c r="Q35" s="131">
        <v>100.2</v>
      </c>
      <c r="R35" s="131" t="s">
        <v>892</v>
      </c>
      <c r="S35" s="131" t="s">
        <v>865</v>
      </c>
      <c r="T35" s="131" t="s">
        <v>866</v>
      </c>
      <c r="U35" s="131" t="s">
        <v>867</v>
      </c>
      <c r="V35" s="131" t="s">
        <v>868</v>
      </c>
      <c r="W35" s="131" t="s">
        <v>869</v>
      </c>
      <c r="X35" s="131" t="s">
        <v>870</v>
      </c>
      <c r="Y35" s="131">
        <v>1</v>
      </c>
      <c r="Z35" s="131" t="s">
        <v>209</v>
      </c>
      <c r="AA35" s="131">
        <v>1</v>
      </c>
      <c r="AB35" s="131" t="s">
        <v>209</v>
      </c>
      <c r="AC35" s="131">
        <v>20</v>
      </c>
      <c r="AD35" s="131">
        <v>7.9</v>
      </c>
      <c r="AE35" s="131">
        <v>61.1</v>
      </c>
      <c r="AF35" s="131">
        <v>13.57</v>
      </c>
      <c r="AG35" s="131">
        <v>3.61</v>
      </c>
      <c r="AH35" s="131">
        <v>14.08</v>
      </c>
      <c r="AI35" s="131">
        <v>51.14</v>
      </c>
      <c r="AJ35" s="131">
        <v>114.3</v>
      </c>
      <c r="AK35" s="131">
        <v>2.23</v>
      </c>
      <c r="AL35" s="131">
        <v>22.43</v>
      </c>
      <c r="AM35" s="131">
        <v>26.19</v>
      </c>
      <c r="AN35" s="131">
        <v>2.7</v>
      </c>
      <c r="AO35" s="131">
        <v>0.5</v>
      </c>
      <c r="AP35" s="131">
        <v>1.37</v>
      </c>
      <c r="AQ35" s="131" t="s">
        <v>871</v>
      </c>
      <c r="AR35" s="131" t="s">
        <v>913</v>
      </c>
      <c r="AS35" s="131" t="s">
        <v>892</v>
      </c>
      <c r="AT35" s="131" t="s">
        <v>874</v>
      </c>
      <c r="AU35" s="131" t="s">
        <v>875</v>
      </c>
      <c r="AV35" s="131" t="s">
        <v>891</v>
      </c>
      <c r="AW35" s="131" t="s">
        <v>914</v>
      </c>
    </row>
    <row r="36" s="119" customFormat="1" ht="30.95" customHeight="1" spans="1:49">
      <c r="A36" s="122" t="s">
        <v>893</v>
      </c>
      <c r="B36" s="134"/>
      <c r="C36" s="126" t="s">
        <v>825</v>
      </c>
      <c r="D36" s="126">
        <v>45.2</v>
      </c>
      <c r="E36" s="126">
        <v>44.1</v>
      </c>
      <c r="F36" s="126" t="s">
        <v>209</v>
      </c>
      <c r="G36" s="133">
        <v>89.3</v>
      </c>
      <c r="H36" s="126">
        <v>44.65</v>
      </c>
      <c r="I36" s="126">
        <v>198.45</v>
      </c>
      <c r="J36" s="126">
        <v>7.07</v>
      </c>
      <c r="K36" s="126">
        <v>1</v>
      </c>
      <c r="L36" s="139">
        <v>44004</v>
      </c>
      <c r="M36" s="139">
        <v>44009</v>
      </c>
      <c r="N36" s="126" t="s">
        <v>840</v>
      </c>
      <c r="O36" s="139">
        <v>44045</v>
      </c>
      <c r="P36" s="139">
        <v>44114</v>
      </c>
      <c r="Q36" s="126">
        <v>110</v>
      </c>
      <c r="R36" s="126" t="s">
        <v>857</v>
      </c>
      <c r="S36" s="126" t="s">
        <v>814</v>
      </c>
      <c r="T36" s="126" t="s">
        <v>879</v>
      </c>
      <c r="U36" s="126" t="s">
        <v>894</v>
      </c>
      <c r="V36" s="126" t="s">
        <v>816</v>
      </c>
      <c r="W36" s="126" t="s">
        <v>910</v>
      </c>
      <c r="X36" s="126" t="s">
        <v>812</v>
      </c>
      <c r="Y36" s="126" t="s">
        <v>881</v>
      </c>
      <c r="Z36" s="126" t="s">
        <v>190</v>
      </c>
      <c r="AA36" s="126" t="s">
        <v>209</v>
      </c>
      <c r="AB36" s="126" t="s">
        <v>190</v>
      </c>
      <c r="AC36" s="126" t="s">
        <v>209</v>
      </c>
      <c r="AD36" s="126" t="s">
        <v>209</v>
      </c>
      <c r="AE36" s="126">
        <v>65.3</v>
      </c>
      <c r="AF36" s="126">
        <v>16.8</v>
      </c>
      <c r="AG36" s="126">
        <v>4.1</v>
      </c>
      <c r="AH36" s="126">
        <v>16.3</v>
      </c>
      <c r="AI36" s="126">
        <v>53.2</v>
      </c>
      <c r="AJ36" s="126">
        <v>114.2</v>
      </c>
      <c r="AK36" s="126">
        <v>2.17</v>
      </c>
      <c r="AL36" s="126">
        <v>28.7</v>
      </c>
      <c r="AM36" s="126">
        <v>25.5</v>
      </c>
      <c r="AN36" s="126">
        <v>3.2</v>
      </c>
      <c r="AO36" s="126">
        <v>1.5</v>
      </c>
      <c r="AP36" s="126">
        <v>3.8</v>
      </c>
      <c r="AQ36" s="126" t="s">
        <v>911</v>
      </c>
      <c r="AR36" s="126" t="s">
        <v>851</v>
      </c>
      <c r="AS36" s="126" t="s">
        <v>833</v>
      </c>
      <c r="AT36" s="126" t="s">
        <v>823</v>
      </c>
      <c r="AU36" s="126" t="s">
        <v>840</v>
      </c>
      <c r="AV36" s="126" t="s">
        <v>915</v>
      </c>
      <c r="AW36" s="126" t="s">
        <v>823</v>
      </c>
    </row>
    <row r="37" s="119" customFormat="1" ht="30.95" customHeight="1" spans="1:49">
      <c r="A37" s="122"/>
      <c r="B37" s="134"/>
      <c r="C37" s="126" t="s">
        <v>878</v>
      </c>
      <c r="D37" s="126">
        <v>56.6</v>
      </c>
      <c r="E37" s="126">
        <v>61.56</v>
      </c>
      <c r="F37" s="126" t="s">
        <v>209</v>
      </c>
      <c r="G37" s="133">
        <v>118.16</v>
      </c>
      <c r="H37" s="126">
        <v>59.08</v>
      </c>
      <c r="I37" s="126">
        <v>262.58</v>
      </c>
      <c r="J37" s="126">
        <v>3.61</v>
      </c>
      <c r="K37" s="126">
        <v>3</v>
      </c>
      <c r="L37" s="139">
        <v>44005</v>
      </c>
      <c r="M37" s="139">
        <v>44010</v>
      </c>
      <c r="N37" s="126" t="s">
        <v>836</v>
      </c>
      <c r="O37" s="139">
        <v>44044</v>
      </c>
      <c r="P37" s="139">
        <v>44106</v>
      </c>
      <c r="Q37" s="126">
        <v>97</v>
      </c>
      <c r="R37" s="126" t="s">
        <v>857</v>
      </c>
      <c r="S37" s="126" t="s">
        <v>814</v>
      </c>
      <c r="T37" s="126" t="s">
        <v>815</v>
      </c>
      <c r="U37" s="126" t="s">
        <v>916</v>
      </c>
      <c r="V37" s="126" t="s">
        <v>816</v>
      </c>
      <c r="W37" s="126" t="s">
        <v>817</v>
      </c>
      <c r="X37" s="126" t="s">
        <v>840</v>
      </c>
      <c r="Y37" s="126" t="s">
        <v>881</v>
      </c>
      <c r="Z37" s="126">
        <v>0</v>
      </c>
      <c r="AA37" s="126" t="s">
        <v>209</v>
      </c>
      <c r="AB37" s="126">
        <v>0</v>
      </c>
      <c r="AC37" s="126">
        <v>16.7</v>
      </c>
      <c r="AD37" s="126" t="s">
        <v>209</v>
      </c>
      <c r="AE37" s="126">
        <v>65</v>
      </c>
      <c r="AF37" s="126">
        <v>14</v>
      </c>
      <c r="AG37" s="126">
        <v>5</v>
      </c>
      <c r="AH37" s="126">
        <v>13.1</v>
      </c>
      <c r="AI37" s="126">
        <v>69.4</v>
      </c>
      <c r="AJ37" s="126">
        <v>152.1</v>
      </c>
      <c r="AK37" s="126">
        <v>2</v>
      </c>
      <c r="AL37" s="126">
        <v>23.2</v>
      </c>
      <c r="AM37" s="126">
        <v>27.6</v>
      </c>
      <c r="AN37" s="126">
        <v>2.2</v>
      </c>
      <c r="AO37" s="126">
        <v>0</v>
      </c>
      <c r="AP37" s="126">
        <v>0.2</v>
      </c>
      <c r="AQ37" s="126" t="s">
        <v>831</v>
      </c>
      <c r="AR37" s="126" t="s">
        <v>909</v>
      </c>
      <c r="AS37" s="126" t="s">
        <v>857</v>
      </c>
      <c r="AT37" s="126" t="s">
        <v>823</v>
      </c>
      <c r="AU37" s="126" t="s">
        <v>845</v>
      </c>
      <c r="AV37" s="126" t="s">
        <v>851</v>
      </c>
      <c r="AW37" s="126" t="s">
        <v>883</v>
      </c>
    </row>
    <row r="38" s="119" customFormat="1" ht="30.95" customHeight="1" spans="1:49">
      <c r="A38" s="122"/>
      <c r="B38" s="134"/>
      <c r="C38" s="126" t="s">
        <v>884</v>
      </c>
      <c r="D38" s="126">
        <v>52.76</v>
      </c>
      <c r="E38" s="126">
        <v>57.21</v>
      </c>
      <c r="F38" s="126" t="s">
        <v>209</v>
      </c>
      <c r="G38" s="133">
        <v>109.97</v>
      </c>
      <c r="H38" s="126">
        <v>54.98</v>
      </c>
      <c r="I38" s="126">
        <v>244.38</v>
      </c>
      <c r="J38" s="126">
        <v>3.22</v>
      </c>
      <c r="K38" s="126">
        <v>3</v>
      </c>
      <c r="L38" s="139">
        <v>44002</v>
      </c>
      <c r="M38" s="139">
        <v>44007</v>
      </c>
      <c r="N38" s="126" t="s">
        <v>836</v>
      </c>
      <c r="O38" s="139">
        <v>44037</v>
      </c>
      <c r="P38" s="139">
        <v>44102</v>
      </c>
      <c r="Q38" s="126">
        <v>99</v>
      </c>
      <c r="R38" s="126" t="s">
        <v>857</v>
      </c>
      <c r="S38" s="126" t="s">
        <v>814</v>
      </c>
      <c r="T38" s="126" t="s">
        <v>815</v>
      </c>
      <c r="U38" s="126" t="s">
        <v>916</v>
      </c>
      <c r="V38" s="126" t="s">
        <v>816</v>
      </c>
      <c r="W38" s="126" t="s">
        <v>817</v>
      </c>
      <c r="X38" s="126" t="s">
        <v>840</v>
      </c>
      <c r="Y38" s="126" t="s">
        <v>881</v>
      </c>
      <c r="Z38" s="126">
        <v>0</v>
      </c>
      <c r="AA38" s="126" t="s">
        <v>209</v>
      </c>
      <c r="AB38" s="126">
        <v>0</v>
      </c>
      <c r="AC38" s="126">
        <v>23.5</v>
      </c>
      <c r="AD38" s="126" t="s">
        <v>209</v>
      </c>
      <c r="AE38" s="126">
        <v>64</v>
      </c>
      <c r="AF38" s="126">
        <v>15</v>
      </c>
      <c r="AG38" s="126">
        <v>5.1</v>
      </c>
      <c r="AH38" s="126">
        <v>12.8</v>
      </c>
      <c r="AI38" s="126">
        <v>66.6</v>
      </c>
      <c r="AJ38" s="126">
        <v>149.8</v>
      </c>
      <c r="AK38" s="126">
        <v>2.1</v>
      </c>
      <c r="AL38" s="126">
        <v>22.7</v>
      </c>
      <c r="AM38" s="126">
        <v>28.2</v>
      </c>
      <c r="AN38" s="126">
        <v>2.5</v>
      </c>
      <c r="AO38" s="126">
        <v>0</v>
      </c>
      <c r="AP38" s="126">
        <v>0.1</v>
      </c>
      <c r="AQ38" s="126" t="s">
        <v>831</v>
      </c>
      <c r="AR38" s="126" t="s">
        <v>909</v>
      </c>
      <c r="AS38" s="126" t="s">
        <v>857</v>
      </c>
      <c r="AT38" s="126" t="s">
        <v>823</v>
      </c>
      <c r="AU38" s="126" t="s">
        <v>845</v>
      </c>
      <c r="AV38" s="126" t="s">
        <v>851</v>
      </c>
      <c r="AW38" s="126" t="s">
        <v>883</v>
      </c>
    </row>
    <row r="39" s="119" customFormat="1" ht="30.95" customHeight="1" spans="1:49">
      <c r="A39" s="122"/>
      <c r="B39" s="134"/>
      <c r="C39" s="126" t="s">
        <v>847</v>
      </c>
      <c r="D39" s="126">
        <v>32.88</v>
      </c>
      <c r="E39" s="126">
        <v>33.46</v>
      </c>
      <c r="F39" s="126" t="s">
        <v>209</v>
      </c>
      <c r="G39" s="133">
        <v>66.34</v>
      </c>
      <c r="H39" s="126">
        <v>33.17</v>
      </c>
      <c r="I39" s="126">
        <v>147.42</v>
      </c>
      <c r="J39" s="126">
        <v>-6.97</v>
      </c>
      <c r="K39" s="126">
        <v>4</v>
      </c>
      <c r="L39" s="139">
        <v>44007</v>
      </c>
      <c r="M39" s="139">
        <v>44014</v>
      </c>
      <c r="N39" s="126" t="s">
        <v>840</v>
      </c>
      <c r="O39" s="139">
        <v>44048</v>
      </c>
      <c r="P39" s="139">
        <v>44107</v>
      </c>
      <c r="Q39" s="126">
        <v>93</v>
      </c>
      <c r="R39" s="126" t="s">
        <v>813</v>
      </c>
      <c r="S39" s="126" t="s">
        <v>814</v>
      </c>
      <c r="T39" s="126" t="s">
        <v>815</v>
      </c>
      <c r="U39" s="126" t="s">
        <v>894</v>
      </c>
      <c r="V39" s="126" t="s">
        <v>816</v>
      </c>
      <c r="W39" s="126" t="s">
        <v>817</v>
      </c>
      <c r="X39" s="126" t="s">
        <v>848</v>
      </c>
      <c r="Y39" s="126" t="s">
        <v>209</v>
      </c>
      <c r="Z39" s="126" t="s">
        <v>209</v>
      </c>
      <c r="AA39" s="126" t="s">
        <v>209</v>
      </c>
      <c r="AB39" s="126" t="s">
        <v>209</v>
      </c>
      <c r="AC39" s="126" t="s">
        <v>209</v>
      </c>
      <c r="AD39" s="126" t="s">
        <v>209</v>
      </c>
      <c r="AE39" s="126">
        <v>57</v>
      </c>
      <c r="AF39" s="126">
        <v>14.83</v>
      </c>
      <c r="AG39" s="126">
        <v>1.17</v>
      </c>
      <c r="AH39" s="126">
        <v>12.5</v>
      </c>
      <c r="AI39" s="126">
        <v>29.5</v>
      </c>
      <c r="AJ39" s="126">
        <v>73.5</v>
      </c>
      <c r="AK39" s="126">
        <v>2.49</v>
      </c>
      <c r="AL39" s="126">
        <v>17.33</v>
      </c>
      <c r="AM39" s="126">
        <v>23.58</v>
      </c>
      <c r="AN39" s="126" t="s">
        <v>209</v>
      </c>
      <c r="AO39" s="126" t="s">
        <v>209</v>
      </c>
      <c r="AP39" s="126" t="s">
        <v>209</v>
      </c>
      <c r="AQ39" s="126" t="s">
        <v>831</v>
      </c>
      <c r="AR39" s="126" t="s">
        <v>851</v>
      </c>
      <c r="AS39" s="126" t="s">
        <v>822</v>
      </c>
      <c r="AT39" s="126" t="s">
        <v>823</v>
      </c>
      <c r="AU39" s="126" t="s">
        <v>845</v>
      </c>
      <c r="AV39" s="126" t="s">
        <v>843</v>
      </c>
      <c r="AW39" s="126" t="s">
        <v>823</v>
      </c>
    </row>
    <row r="40" s="119" customFormat="1" ht="30.95" customHeight="1" spans="1:49">
      <c r="A40" s="122"/>
      <c r="B40" s="134"/>
      <c r="C40" s="126" t="s">
        <v>853</v>
      </c>
      <c r="D40" s="126">
        <v>44.47</v>
      </c>
      <c r="E40" s="126">
        <v>46.13</v>
      </c>
      <c r="F40" s="126" t="s">
        <v>209</v>
      </c>
      <c r="G40" s="133">
        <v>90.6</v>
      </c>
      <c r="H40" s="126">
        <v>45.3</v>
      </c>
      <c r="I40" s="126">
        <v>201.33</v>
      </c>
      <c r="J40" s="126">
        <v>10.65</v>
      </c>
      <c r="K40" s="126">
        <v>2</v>
      </c>
      <c r="L40" s="139">
        <v>44003</v>
      </c>
      <c r="M40" s="139">
        <v>44007</v>
      </c>
      <c r="N40" s="126" t="s">
        <v>209</v>
      </c>
      <c r="O40" s="139">
        <v>44039</v>
      </c>
      <c r="P40" s="139">
        <v>44103</v>
      </c>
      <c r="Q40" s="126">
        <v>100</v>
      </c>
      <c r="R40" s="126" t="s">
        <v>813</v>
      </c>
      <c r="S40" s="126" t="s">
        <v>814</v>
      </c>
      <c r="T40" s="126" t="s">
        <v>879</v>
      </c>
      <c r="U40" s="126" t="s">
        <v>209</v>
      </c>
      <c r="V40" s="126" t="s">
        <v>854</v>
      </c>
      <c r="W40" s="126" t="s">
        <v>209</v>
      </c>
      <c r="X40" s="126" t="s">
        <v>848</v>
      </c>
      <c r="Y40" s="126" t="s">
        <v>819</v>
      </c>
      <c r="Z40" s="126">
        <v>0</v>
      </c>
      <c r="AA40" s="126" t="s">
        <v>209</v>
      </c>
      <c r="AB40" s="126">
        <v>0</v>
      </c>
      <c r="AC40" s="126" t="s">
        <v>209</v>
      </c>
      <c r="AD40" s="126" t="s">
        <v>209</v>
      </c>
      <c r="AE40" s="126">
        <v>60.1</v>
      </c>
      <c r="AF40" s="126">
        <v>9.2</v>
      </c>
      <c r="AG40" s="126">
        <v>2.3</v>
      </c>
      <c r="AH40" s="126">
        <v>13.5</v>
      </c>
      <c r="AI40" s="126">
        <v>36.7</v>
      </c>
      <c r="AJ40" s="126">
        <v>74.8</v>
      </c>
      <c r="AK40" s="126">
        <v>2</v>
      </c>
      <c r="AL40" s="126">
        <v>18.92</v>
      </c>
      <c r="AM40" s="126">
        <v>25.29</v>
      </c>
      <c r="AN40" s="126" t="s">
        <v>209</v>
      </c>
      <c r="AO40" s="126" t="s">
        <v>209</v>
      </c>
      <c r="AP40" s="126" t="s">
        <v>209</v>
      </c>
      <c r="AQ40" s="126" t="s">
        <v>209</v>
      </c>
      <c r="AR40" s="126" t="s">
        <v>209</v>
      </c>
      <c r="AS40" s="126" t="s">
        <v>857</v>
      </c>
      <c r="AT40" s="126" t="s">
        <v>823</v>
      </c>
      <c r="AU40" s="126" t="s">
        <v>845</v>
      </c>
      <c r="AV40" s="126" t="s">
        <v>907</v>
      </c>
      <c r="AW40" s="126" t="s">
        <v>209</v>
      </c>
    </row>
    <row r="41" s="120" customFormat="1" ht="30.95" customHeight="1" spans="1:49">
      <c r="A41" s="132"/>
      <c r="B41" s="135"/>
      <c r="C41" s="131" t="s">
        <v>858</v>
      </c>
      <c r="D41" s="131">
        <v>46.38</v>
      </c>
      <c r="E41" s="131">
        <v>48.49</v>
      </c>
      <c r="F41" s="131" t="s">
        <v>209</v>
      </c>
      <c r="G41" s="130">
        <v>94.87</v>
      </c>
      <c r="H41" s="131">
        <v>47.44</v>
      </c>
      <c r="I41" s="131">
        <v>210.83</v>
      </c>
      <c r="J41" s="131">
        <v>3.76</v>
      </c>
      <c r="K41" s="131">
        <v>3</v>
      </c>
      <c r="L41" s="131" t="s">
        <v>885</v>
      </c>
      <c r="M41" s="131" t="s">
        <v>886</v>
      </c>
      <c r="N41" s="131" t="s">
        <v>887</v>
      </c>
      <c r="O41" s="131" t="s">
        <v>912</v>
      </c>
      <c r="P41" s="131" t="s">
        <v>745</v>
      </c>
      <c r="Q41" s="131">
        <v>99.8</v>
      </c>
      <c r="R41" s="131" t="s">
        <v>892</v>
      </c>
      <c r="S41" s="131" t="s">
        <v>865</v>
      </c>
      <c r="T41" s="131" t="s">
        <v>866</v>
      </c>
      <c r="U41" s="131" t="s">
        <v>898</v>
      </c>
      <c r="V41" s="131" t="s">
        <v>867</v>
      </c>
      <c r="W41" s="131" t="s">
        <v>868</v>
      </c>
      <c r="X41" s="131" t="s">
        <v>869</v>
      </c>
      <c r="Y41" s="131" t="s">
        <v>209</v>
      </c>
      <c r="Z41" s="131">
        <v>1</v>
      </c>
      <c r="AA41" s="131" t="s">
        <v>209</v>
      </c>
      <c r="AB41" s="131">
        <v>1</v>
      </c>
      <c r="AC41" s="131">
        <v>20.1</v>
      </c>
      <c r="AD41" s="131" t="s">
        <v>209</v>
      </c>
      <c r="AE41" s="131">
        <v>62.28</v>
      </c>
      <c r="AF41" s="131">
        <v>13.97</v>
      </c>
      <c r="AG41" s="131">
        <v>3.53</v>
      </c>
      <c r="AH41" s="131">
        <v>13.64</v>
      </c>
      <c r="AI41" s="131">
        <v>51.08</v>
      </c>
      <c r="AJ41" s="131">
        <v>112.88</v>
      </c>
      <c r="AK41" s="131">
        <v>2.15</v>
      </c>
      <c r="AL41" s="131">
        <v>22.17</v>
      </c>
      <c r="AM41" s="131">
        <v>26.03</v>
      </c>
      <c r="AN41" s="131">
        <v>2.63</v>
      </c>
      <c r="AO41" s="131">
        <v>0.5</v>
      </c>
      <c r="AP41" s="131">
        <v>1.37</v>
      </c>
      <c r="AQ41" s="131" t="s">
        <v>871</v>
      </c>
      <c r="AR41" s="131" t="s">
        <v>891</v>
      </c>
      <c r="AS41" s="131" t="s">
        <v>892</v>
      </c>
      <c r="AT41" s="131" t="s">
        <v>874</v>
      </c>
      <c r="AU41" s="131" t="s">
        <v>875</v>
      </c>
      <c r="AV41" s="131" t="s">
        <v>891</v>
      </c>
      <c r="AW41" s="131" t="s">
        <v>874</v>
      </c>
    </row>
  </sheetData>
  <mergeCells count="60">
    <mergeCell ref="A1:AW1"/>
    <mergeCell ref="D2:K2"/>
    <mergeCell ref="L2:AD2"/>
    <mergeCell ref="AE2:AW2"/>
    <mergeCell ref="D3:F3"/>
    <mergeCell ref="AA3:AD3"/>
    <mergeCell ref="AA4:AB4"/>
    <mergeCell ref="AC4:AD4"/>
    <mergeCell ref="A2:A5"/>
    <mergeCell ref="A6:A11"/>
    <mergeCell ref="A12:A17"/>
    <mergeCell ref="A18:A23"/>
    <mergeCell ref="A24:A29"/>
    <mergeCell ref="A30:A35"/>
    <mergeCell ref="A36:A41"/>
    <mergeCell ref="B2:B5"/>
    <mergeCell ref="B6:B23"/>
    <mergeCell ref="B24:B41"/>
    <mergeCell ref="C2:C5"/>
    <mergeCell ref="D4:D5"/>
    <mergeCell ref="E4:E5"/>
    <mergeCell ref="F4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W3:W5"/>
    <mergeCell ref="X3:X5"/>
    <mergeCell ref="AE3:AE5"/>
    <mergeCell ref="AF3:AF5"/>
    <mergeCell ref="AG3:AG5"/>
    <mergeCell ref="AH3:AH5"/>
    <mergeCell ref="AI3:AI5"/>
    <mergeCell ref="AJ3:AJ5"/>
    <mergeCell ref="AK3:AK5"/>
    <mergeCell ref="AL3:AL5"/>
    <mergeCell ref="AM3:AM5"/>
    <mergeCell ref="AN3:AN5"/>
    <mergeCell ref="AO3:AO5"/>
    <mergeCell ref="AP3:AP5"/>
    <mergeCell ref="AQ3:AQ5"/>
    <mergeCell ref="AR3:AR5"/>
    <mergeCell ref="AS3:AS5"/>
    <mergeCell ref="AT3:AT5"/>
    <mergeCell ref="AU3:AU5"/>
    <mergeCell ref="AV3:AV5"/>
    <mergeCell ref="AW3:AW5"/>
    <mergeCell ref="Y3:Z4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51"/>
  <sheetViews>
    <sheetView topLeftCell="A46" workbookViewId="0">
      <selection activeCell="L57" sqref="L57"/>
    </sheetView>
  </sheetViews>
  <sheetFormatPr defaultColWidth="9" defaultRowHeight="13.5"/>
  <cols>
    <col min="13" max="14" width="9" hidden="1" customWidth="1"/>
  </cols>
  <sheetData>
    <row r="1" s="1" customFormat="1" ht="34" customHeight="1" spans="1:256">
      <c r="A1" s="10" t="s">
        <v>917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HB1" s="116"/>
      <c r="HC1" s="116"/>
      <c r="HD1" s="116"/>
      <c r="HE1" s="116"/>
      <c r="HF1" s="116"/>
      <c r="HG1" s="116"/>
      <c r="HH1" s="116"/>
      <c r="HI1" s="116"/>
      <c r="HJ1" s="116"/>
      <c r="HK1" s="116"/>
      <c r="HL1" s="116"/>
      <c r="HM1" s="116"/>
      <c r="HN1" s="116"/>
      <c r="HO1" s="116"/>
      <c r="HP1" s="116"/>
      <c r="HQ1" s="116"/>
      <c r="HR1" s="116"/>
      <c r="HS1" s="116"/>
      <c r="HT1" s="116"/>
      <c r="HU1" s="116"/>
      <c r="HV1" s="116"/>
      <c r="HW1" s="116"/>
      <c r="HX1" s="116"/>
      <c r="HY1" s="116"/>
      <c r="HZ1" s="116"/>
      <c r="IA1" s="116"/>
      <c r="IB1" s="116"/>
      <c r="IC1" s="116"/>
      <c r="ID1" s="116"/>
      <c r="IE1" s="116"/>
      <c r="IF1" s="116"/>
      <c r="IG1" s="116"/>
      <c r="IH1" s="116"/>
      <c r="II1" s="116"/>
      <c r="IJ1" s="116"/>
      <c r="IK1" s="116"/>
      <c r="IL1" s="116"/>
      <c r="IM1" s="116"/>
      <c r="IN1" s="116"/>
      <c r="IO1" s="116"/>
      <c r="IP1" s="116"/>
      <c r="IQ1" s="116"/>
      <c r="IR1" s="116"/>
      <c r="IS1" s="116"/>
      <c r="IT1" s="116"/>
      <c r="IU1" s="116"/>
      <c r="IV1" s="116"/>
    </row>
    <row r="2" s="2" customFormat="1" ht="34" customHeight="1" spans="1:256">
      <c r="A2" s="11" t="s">
        <v>1</v>
      </c>
      <c r="B2" s="12" t="s">
        <v>324</v>
      </c>
      <c r="C2" s="12" t="s">
        <v>325</v>
      </c>
      <c r="D2" s="12" t="s">
        <v>326</v>
      </c>
      <c r="E2" s="13" t="s">
        <v>918</v>
      </c>
      <c r="F2" s="14"/>
      <c r="G2" s="14"/>
      <c r="H2" s="14"/>
      <c r="I2" s="61" t="s">
        <v>919</v>
      </c>
      <c r="J2" s="61"/>
      <c r="K2" s="61" t="s">
        <v>920</v>
      </c>
      <c r="L2" s="61"/>
      <c r="M2" s="62" t="s">
        <v>921</v>
      </c>
      <c r="N2" s="60"/>
      <c r="O2" s="12" t="s">
        <v>922</v>
      </c>
      <c r="P2" s="63" t="s">
        <v>923</v>
      </c>
      <c r="Q2" s="67"/>
      <c r="R2" s="67"/>
      <c r="S2" s="12" t="s">
        <v>392</v>
      </c>
      <c r="T2" s="60"/>
      <c r="U2" s="63" t="s">
        <v>924</v>
      </c>
      <c r="V2" s="63" t="s">
        <v>925</v>
      </c>
      <c r="W2" s="63" t="s">
        <v>926</v>
      </c>
      <c r="X2" s="63" t="s">
        <v>927</v>
      </c>
      <c r="Y2" s="63" t="s">
        <v>928</v>
      </c>
      <c r="Z2" s="63" t="s">
        <v>929</v>
      </c>
      <c r="AA2" s="63" t="s">
        <v>930</v>
      </c>
      <c r="AB2" s="63" t="s">
        <v>931</v>
      </c>
      <c r="AC2" s="63" t="s">
        <v>932</v>
      </c>
      <c r="AD2" s="62" t="s">
        <v>74</v>
      </c>
      <c r="AE2" s="62" t="s">
        <v>75</v>
      </c>
      <c r="AF2" s="62" t="s">
        <v>76</v>
      </c>
      <c r="AG2" s="62" t="s">
        <v>79</v>
      </c>
      <c r="AH2" s="62" t="s">
        <v>78</v>
      </c>
      <c r="AI2" s="62" t="s">
        <v>394</v>
      </c>
      <c r="AJ2" s="62" t="s">
        <v>395</v>
      </c>
      <c r="AK2" s="12" t="s">
        <v>408</v>
      </c>
      <c r="AL2" s="12" t="s">
        <v>343</v>
      </c>
      <c r="AM2" s="12" t="s">
        <v>409</v>
      </c>
      <c r="AN2" s="12" t="s">
        <v>410</v>
      </c>
      <c r="AO2" s="12" t="s">
        <v>411</v>
      </c>
      <c r="AP2" s="12" t="s">
        <v>412</v>
      </c>
      <c r="AQ2" s="12" t="s">
        <v>413</v>
      </c>
      <c r="AR2" s="14" t="s">
        <v>933</v>
      </c>
      <c r="AV2" s="105"/>
      <c r="AW2" s="105"/>
      <c r="AX2" s="105"/>
      <c r="AY2" s="105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  <c r="EZ2" s="114"/>
      <c r="FA2" s="114"/>
      <c r="FB2" s="114"/>
      <c r="FC2" s="114"/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4"/>
      <c r="FS2" s="114"/>
      <c r="FT2" s="114"/>
      <c r="FU2" s="114"/>
      <c r="FV2" s="114"/>
      <c r="FW2" s="114"/>
      <c r="FX2" s="114"/>
      <c r="FY2" s="114"/>
      <c r="FZ2" s="114"/>
      <c r="GA2" s="114"/>
      <c r="GB2" s="114"/>
      <c r="GC2" s="114"/>
      <c r="GD2" s="114"/>
      <c r="GE2" s="114"/>
      <c r="GF2" s="114"/>
      <c r="GG2" s="114"/>
      <c r="GH2" s="114"/>
      <c r="GI2" s="114"/>
      <c r="GJ2" s="114"/>
      <c r="GK2" s="114"/>
      <c r="GL2" s="114"/>
      <c r="GM2" s="114"/>
      <c r="GN2" s="114"/>
      <c r="GO2" s="114"/>
      <c r="GP2" s="114"/>
      <c r="GQ2" s="114"/>
      <c r="GR2" s="114"/>
      <c r="GS2" s="114"/>
      <c r="GT2" s="114"/>
      <c r="GU2" s="114"/>
      <c r="GV2" s="114"/>
      <c r="GW2" s="114"/>
      <c r="GX2" s="114"/>
      <c r="GY2" s="114"/>
      <c r="GZ2" s="114"/>
      <c r="HA2" s="114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="3" customFormat="1" ht="34" customHeight="1" spans="1:256">
      <c r="A3" s="15"/>
      <c r="B3" s="16"/>
      <c r="C3" s="16"/>
      <c r="D3" s="16"/>
      <c r="E3" s="17" t="s">
        <v>934</v>
      </c>
      <c r="F3" s="18" t="s">
        <v>935</v>
      </c>
      <c r="G3" s="18" t="s">
        <v>65</v>
      </c>
      <c r="H3" s="19" t="s">
        <v>936</v>
      </c>
      <c r="I3" s="18" t="s">
        <v>937</v>
      </c>
      <c r="J3" s="18" t="s">
        <v>938</v>
      </c>
      <c r="K3" s="18" t="s">
        <v>937</v>
      </c>
      <c r="L3" s="18" t="s">
        <v>938</v>
      </c>
      <c r="M3" s="64" t="s">
        <v>99</v>
      </c>
      <c r="N3" s="64" t="s">
        <v>100</v>
      </c>
      <c r="O3" s="16"/>
      <c r="P3" s="65" t="s">
        <v>939</v>
      </c>
      <c r="Q3" s="65" t="s">
        <v>940</v>
      </c>
      <c r="R3" s="88" t="s">
        <v>941</v>
      </c>
      <c r="S3" s="18" t="s">
        <v>353</v>
      </c>
      <c r="T3" s="89" t="s">
        <v>942</v>
      </c>
      <c r="U3" s="90"/>
      <c r="V3" s="90"/>
      <c r="W3" s="90"/>
      <c r="X3" s="90"/>
      <c r="Y3" s="90"/>
      <c r="Z3" s="90"/>
      <c r="AA3" s="90"/>
      <c r="AB3" s="90"/>
      <c r="AC3" s="90"/>
      <c r="AD3" s="93"/>
      <c r="AE3" s="93"/>
      <c r="AF3" s="93"/>
      <c r="AG3" s="93"/>
      <c r="AH3" s="93"/>
      <c r="AI3" s="93"/>
      <c r="AJ3" s="93"/>
      <c r="AK3" s="16"/>
      <c r="AL3" s="16"/>
      <c r="AM3" s="16"/>
      <c r="AN3" s="16"/>
      <c r="AO3" s="16"/>
      <c r="AP3" s="16"/>
      <c r="AQ3" s="16"/>
      <c r="AR3" s="16"/>
      <c r="AV3" s="106"/>
      <c r="AW3" s="106"/>
      <c r="AX3" s="106"/>
      <c r="AY3" s="106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14"/>
      <c r="GU3" s="114"/>
      <c r="GV3" s="114"/>
      <c r="GW3" s="114"/>
      <c r="GX3" s="114"/>
      <c r="GY3" s="114"/>
      <c r="GZ3" s="114"/>
      <c r="HA3" s="114"/>
      <c r="HB3" s="117"/>
      <c r="HC3" s="117"/>
      <c r="HD3" s="117"/>
      <c r="HE3" s="117"/>
      <c r="HF3" s="117"/>
      <c r="HG3" s="117"/>
      <c r="HH3" s="117"/>
      <c r="HI3" s="117"/>
      <c r="HJ3" s="117"/>
      <c r="HK3" s="117"/>
      <c r="HL3" s="117"/>
      <c r="HM3" s="117"/>
      <c r="HN3" s="117"/>
      <c r="HO3" s="117"/>
      <c r="HP3" s="117"/>
      <c r="HQ3" s="117"/>
      <c r="HR3" s="117"/>
      <c r="HS3" s="117"/>
      <c r="HT3" s="117"/>
      <c r="HU3" s="117"/>
      <c r="HV3" s="117"/>
      <c r="HW3" s="117"/>
      <c r="HX3" s="117"/>
      <c r="HY3" s="117"/>
      <c r="HZ3" s="117"/>
      <c r="IA3" s="117"/>
      <c r="IB3" s="117"/>
      <c r="IC3" s="117"/>
      <c r="ID3" s="117"/>
      <c r="IE3" s="117"/>
      <c r="IF3" s="117"/>
      <c r="IG3" s="117"/>
      <c r="IH3" s="117"/>
      <c r="II3" s="117"/>
      <c r="IJ3" s="117"/>
      <c r="IK3" s="117"/>
      <c r="IL3" s="117"/>
      <c r="IM3" s="117"/>
      <c r="IN3" s="117"/>
      <c r="IO3" s="117"/>
      <c r="IP3" s="117"/>
      <c r="IQ3" s="117"/>
      <c r="IR3" s="117"/>
      <c r="IS3" s="117"/>
      <c r="IT3" s="117"/>
      <c r="IU3" s="117"/>
      <c r="IV3" s="117"/>
    </row>
    <row r="4" s="4" customFormat="1" ht="34" customHeight="1" spans="1:256">
      <c r="A4" s="14">
        <v>4</v>
      </c>
      <c r="B4" s="12" t="s">
        <v>943</v>
      </c>
      <c r="C4" s="12" t="s">
        <v>943</v>
      </c>
      <c r="D4" s="14" t="s">
        <v>358</v>
      </c>
      <c r="E4" s="20">
        <v>185.23</v>
      </c>
      <c r="F4" s="14">
        <v>6.2</v>
      </c>
      <c r="G4" s="14">
        <v>6</v>
      </c>
      <c r="H4" s="21" t="s">
        <v>944</v>
      </c>
      <c r="I4" s="61">
        <v>44</v>
      </c>
      <c r="J4" s="62" t="s">
        <v>379</v>
      </c>
      <c r="K4" s="61">
        <v>58</v>
      </c>
      <c r="L4" s="62" t="s">
        <v>373</v>
      </c>
      <c r="M4" s="66"/>
      <c r="N4" s="66"/>
      <c r="O4" s="14">
        <v>0</v>
      </c>
      <c r="P4" s="67">
        <v>44.64</v>
      </c>
      <c r="Q4" s="77">
        <v>18.76</v>
      </c>
      <c r="R4" s="67">
        <f t="shared" ref="R4:R6" si="0">P4+Q4</f>
        <v>63.4</v>
      </c>
      <c r="S4" s="14">
        <v>110</v>
      </c>
      <c r="T4" s="60">
        <v>-5</v>
      </c>
      <c r="U4" s="67">
        <v>50.66</v>
      </c>
      <c r="V4" s="67">
        <v>9.58</v>
      </c>
      <c r="W4" s="67">
        <v>1.83</v>
      </c>
      <c r="X4" s="67">
        <v>29.41</v>
      </c>
      <c r="Y4" s="67">
        <v>38.04</v>
      </c>
      <c r="Z4" s="67">
        <v>4.02</v>
      </c>
      <c r="AA4" s="67">
        <v>12.6</v>
      </c>
      <c r="AB4" s="67">
        <v>42.58</v>
      </c>
      <c r="AC4" s="67">
        <v>77.9</v>
      </c>
      <c r="AD4" s="62" t="s">
        <v>263</v>
      </c>
      <c r="AE4" s="62" t="s">
        <v>298</v>
      </c>
      <c r="AF4" s="62" t="s">
        <v>945</v>
      </c>
      <c r="AG4" s="62" t="s">
        <v>253</v>
      </c>
      <c r="AH4" s="62" t="s">
        <v>264</v>
      </c>
      <c r="AI4" s="62" t="s">
        <v>728</v>
      </c>
      <c r="AJ4" s="62" t="s">
        <v>946</v>
      </c>
      <c r="AK4" s="12" t="s">
        <v>743</v>
      </c>
      <c r="AL4" s="12" t="s">
        <v>733</v>
      </c>
      <c r="AM4" s="12" t="s">
        <v>258</v>
      </c>
      <c r="AN4" s="12" t="s">
        <v>731</v>
      </c>
      <c r="AO4" s="12" t="s">
        <v>947</v>
      </c>
      <c r="AP4" s="12" t="s">
        <v>948</v>
      </c>
      <c r="AQ4" s="12" t="s">
        <v>731</v>
      </c>
      <c r="AR4" s="12" t="s">
        <v>949</v>
      </c>
      <c r="AV4" s="105"/>
      <c r="AW4" s="105"/>
      <c r="AX4" s="105"/>
      <c r="AY4" s="105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="4" customFormat="1" ht="34" customHeight="1" spans="1:256">
      <c r="A5" s="22"/>
      <c r="B5" s="22"/>
      <c r="C5" s="22"/>
      <c r="D5" s="22" t="s">
        <v>362</v>
      </c>
      <c r="E5" s="23">
        <v>192.37</v>
      </c>
      <c r="F5" s="22">
        <v>9.81</v>
      </c>
      <c r="G5" s="22">
        <v>3</v>
      </c>
      <c r="H5" s="24" t="s">
        <v>369</v>
      </c>
      <c r="I5" s="22">
        <v>43</v>
      </c>
      <c r="J5" s="68" t="s">
        <v>379</v>
      </c>
      <c r="K5" s="22">
        <v>63</v>
      </c>
      <c r="L5" s="68" t="s">
        <v>373</v>
      </c>
      <c r="M5" s="66"/>
      <c r="N5" s="66"/>
      <c r="O5" s="22">
        <v>1</v>
      </c>
      <c r="P5" s="69">
        <v>44.35</v>
      </c>
      <c r="Q5" s="69">
        <v>19.51</v>
      </c>
      <c r="R5" s="69">
        <f t="shared" si="0"/>
        <v>63.86</v>
      </c>
      <c r="S5" s="22">
        <v>103</v>
      </c>
      <c r="T5" s="32">
        <v>-6</v>
      </c>
      <c r="U5" s="69">
        <v>49.57</v>
      </c>
      <c r="V5" s="69">
        <v>8.13</v>
      </c>
      <c r="W5" s="69">
        <v>1.67</v>
      </c>
      <c r="X5" s="69">
        <v>22.1</v>
      </c>
      <c r="Y5" s="69">
        <v>34.4</v>
      </c>
      <c r="Z5" s="69">
        <v>4.06</v>
      </c>
      <c r="AA5" s="69">
        <v>12.1</v>
      </c>
      <c r="AB5" s="69">
        <v>39.24</v>
      </c>
      <c r="AC5" s="69">
        <v>65.74</v>
      </c>
      <c r="AD5" s="64" t="s">
        <v>263</v>
      </c>
      <c r="AE5" s="64" t="s">
        <v>298</v>
      </c>
      <c r="AF5" s="64" t="s">
        <v>945</v>
      </c>
      <c r="AG5" s="64" t="s">
        <v>727</v>
      </c>
      <c r="AH5" s="64" t="s">
        <v>252</v>
      </c>
      <c r="AI5" s="64" t="s">
        <v>728</v>
      </c>
      <c r="AJ5" s="64" t="s">
        <v>946</v>
      </c>
      <c r="AK5" s="68" t="s">
        <v>730</v>
      </c>
      <c r="AL5" s="68" t="s">
        <v>733</v>
      </c>
      <c r="AM5" s="68" t="s">
        <v>258</v>
      </c>
      <c r="AN5" s="68" t="s">
        <v>731</v>
      </c>
      <c r="AO5" s="68" t="s">
        <v>732</v>
      </c>
      <c r="AP5" s="68" t="s">
        <v>950</v>
      </c>
      <c r="AQ5" s="68" t="s">
        <v>731</v>
      </c>
      <c r="AR5" s="22"/>
      <c r="AV5" s="105"/>
      <c r="AW5" s="105"/>
      <c r="AX5" s="105"/>
      <c r="AY5" s="105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  <c r="FT5" s="114"/>
      <c r="FU5" s="114"/>
      <c r="FV5" s="114"/>
      <c r="FW5" s="114"/>
      <c r="FX5" s="114"/>
      <c r="FY5" s="114"/>
      <c r="FZ5" s="114"/>
      <c r="GA5" s="114"/>
      <c r="GB5" s="114"/>
      <c r="GC5" s="114"/>
      <c r="GD5" s="114"/>
      <c r="GE5" s="114"/>
      <c r="GF5" s="114"/>
      <c r="GG5" s="114"/>
      <c r="GH5" s="114"/>
      <c r="GI5" s="114"/>
      <c r="GJ5" s="114"/>
      <c r="GK5" s="114"/>
      <c r="GL5" s="114"/>
      <c r="GM5" s="114"/>
      <c r="GN5" s="114"/>
      <c r="GO5" s="114"/>
      <c r="GP5" s="114"/>
      <c r="GQ5" s="114"/>
      <c r="GR5" s="114"/>
      <c r="GS5" s="114"/>
      <c r="GT5" s="114"/>
      <c r="GU5" s="114"/>
      <c r="GV5" s="114"/>
      <c r="GW5" s="114"/>
      <c r="GX5" s="114"/>
      <c r="GY5" s="114"/>
      <c r="GZ5" s="114"/>
      <c r="HA5" s="114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="5" customFormat="1" ht="34" customHeight="1" spans="1:256">
      <c r="A6" s="25"/>
      <c r="B6" s="22"/>
      <c r="C6" s="22"/>
      <c r="D6" s="26" t="s">
        <v>366</v>
      </c>
      <c r="E6" s="27">
        <v>188.8</v>
      </c>
      <c r="F6" s="25">
        <v>8.01</v>
      </c>
      <c r="G6" s="25">
        <v>5</v>
      </c>
      <c r="H6" s="28"/>
      <c r="I6" s="70"/>
      <c r="J6" s="71" t="s">
        <v>379</v>
      </c>
      <c r="K6" s="25"/>
      <c r="L6" s="26" t="s">
        <v>373</v>
      </c>
      <c r="M6" s="72"/>
      <c r="N6" s="72"/>
      <c r="O6" s="25">
        <v>0</v>
      </c>
      <c r="P6" s="73">
        <f>(P4+P5)/2</f>
        <v>44.495</v>
      </c>
      <c r="Q6" s="73">
        <f>(Q4+Q5)/2</f>
        <v>19.135</v>
      </c>
      <c r="R6" s="84">
        <f t="shared" si="0"/>
        <v>63.63</v>
      </c>
      <c r="S6" s="25">
        <v>106.5</v>
      </c>
      <c r="T6" s="31">
        <v>-5.5</v>
      </c>
      <c r="U6" s="84">
        <v>50.12</v>
      </c>
      <c r="V6" s="84">
        <v>8.86</v>
      </c>
      <c r="W6" s="84">
        <v>1.75</v>
      </c>
      <c r="X6" s="84">
        <v>25.76</v>
      </c>
      <c r="Y6" s="84">
        <v>36.22</v>
      </c>
      <c r="Z6" s="84">
        <v>4.04</v>
      </c>
      <c r="AA6" s="84">
        <v>12.35</v>
      </c>
      <c r="AB6" s="84">
        <v>40.91</v>
      </c>
      <c r="AC6" s="84">
        <v>71.82</v>
      </c>
      <c r="AD6" s="71" t="s">
        <v>263</v>
      </c>
      <c r="AE6" s="71" t="s">
        <v>298</v>
      </c>
      <c r="AF6" s="71" t="s">
        <v>945</v>
      </c>
      <c r="AG6" s="71" t="s">
        <v>253</v>
      </c>
      <c r="AH6" s="71" t="s">
        <v>252</v>
      </c>
      <c r="AI6" s="71" t="s">
        <v>728</v>
      </c>
      <c r="AJ6" s="71" t="s">
        <v>946</v>
      </c>
      <c r="AK6" s="26" t="s">
        <v>743</v>
      </c>
      <c r="AL6" s="26" t="s">
        <v>733</v>
      </c>
      <c r="AM6" s="26" t="s">
        <v>258</v>
      </c>
      <c r="AN6" s="26" t="s">
        <v>731</v>
      </c>
      <c r="AO6" s="26" t="s">
        <v>947</v>
      </c>
      <c r="AP6" s="26" t="s">
        <v>948</v>
      </c>
      <c r="AQ6" s="26" t="s">
        <v>731</v>
      </c>
      <c r="AR6" s="22"/>
      <c r="AV6" s="105"/>
      <c r="AW6" s="105"/>
      <c r="AX6" s="105"/>
      <c r="AY6" s="10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S6" s="115"/>
      <c r="FT6" s="115"/>
      <c r="FU6" s="115"/>
      <c r="FV6" s="115"/>
      <c r="FW6" s="115"/>
      <c r="FX6" s="115"/>
      <c r="FY6" s="115"/>
      <c r="FZ6" s="115"/>
      <c r="GA6" s="115"/>
      <c r="GB6" s="115"/>
      <c r="GC6" s="115"/>
      <c r="GD6" s="115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  <c r="HA6" s="115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="3" customFormat="1" ht="34" customHeight="1" spans="1:256">
      <c r="A7" s="16"/>
      <c r="B7" s="16"/>
      <c r="C7" s="16"/>
      <c r="D7" s="16" t="s">
        <v>367</v>
      </c>
      <c r="E7" s="29">
        <v>175.16</v>
      </c>
      <c r="F7" s="29">
        <v>4.87</v>
      </c>
      <c r="G7" s="29">
        <v>5</v>
      </c>
      <c r="H7" s="30" t="s">
        <v>369</v>
      </c>
      <c r="I7" s="74"/>
      <c r="J7" s="74">
        <f>(E6/E18)/E18*100</f>
        <v>0.617901334771612</v>
      </c>
      <c r="K7" s="16"/>
      <c r="L7" s="16"/>
      <c r="M7" s="37"/>
      <c r="N7" s="37"/>
      <c r="O7" s="75"/>
      <c r="P7" s="76"/>
      <c r="Q7" s="76"/>
      <c r="R7" s="90"/>
      <c r="S7" s="75"/>
      <c r="T7" s="91"/>
      <c r="U7" s="92"/>
      <c r="V7" s="92"/>
      <c r="W7" s="92"/>
      <c r="X7" s="92"/>
      <c r="Y7" s="92"/>
      <c r="Z7" s="92"/>
      <c r="AA7" s="92"/>
      <c r="AB7" s="92"/>
      <c r="AC7" s="92"/>
      <c r="AD7" s="91"/>
      <c r="AE7" s="91"/>
      <c r="AF7" s="91"/>
      <c r="AG7" s="91"/>
      <c r="AH7" s="91"/>
      <c r="AI7" s="91"/>
      <c r="AJ7" s="91"/>
      <c r="AK7" s="75"/>
      <c r="AL7" s="75"/>
      <c r="AM7" s="75"/>
      <c r="AN7" s="75"/>
      <c r="AO7" s="75"/>
      <c r="AP7" s="75"/>
      <c r="AQ7" s="75"/>
      <c r="AR7" s="16"/>
      <c r="AV7" s="106"/>
      <c r="AW7" s="106"/>
      <c r="AX7" s="106"/>
      <c r="AY7" s="106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7"/>
      <c r="HC7" s="117"/>
      <c r="HD7" s="117"/>
      <c r="HE7" s="117"/>
      <c r="HF7" s="117"/>
      <c r="HG7" s="117"/>
      <c r="HH7" s="117"/>
      <c r="HI7" s="117"/>
      <c r="HJ7" s="117"/>
      <c r="HK7" s="117"/>
      <c r="HL7" s="117"/>
      <c r="HM7" s="117"/>
      <c r="HN7" s="117"/>
      <c r="HO7" s="117"/>
      <c r="HP7" s="117"/>
      <c r="HQ7" s="117"/>
      <c r="HR7" s="117"/>
      <c r="HS7" s="117"/>
      <c r="HT7" s="117"/>
      <c r="HU7" s="117"/>
      <c r="HV7" s="117"/>
      <c r="HW7" s="117"/>
      <c r="HX7" s="117"/>
      <c r="HY7" s="117"/>
      <c r="HZ7" s="117"/>
      <c r="IA7" s="117"/>
      <c r="IB7" s="117"/>
      <c r="IC7" s="117"/>
      <c r="ID7" s="117"/>
      <c r="IE7" s="117"/>
      <c r="IF7" s="117"/>
      <c r="IG7" s="117"/>
      <c r="IH7" s="117"/>
      <c r="II7" s="117"/>
      <c r="IJ7" s="117"/>
      <c r="IK7" s="117"/>
      <c r="IL7" s="117"/>
      <c r="IM7" s="117"/>
      <c r="IN7" s="117"/>
      <c r="IO7" s="117"/>
      <c r="IP7" s="117"/>
      <c r="IQ7" s="117"/>
      <c r="IR7" s="117"/>
      <c r="IS7" s="117"/>
      <c r="IT7" s="117"/>
      <c r="IU7" s="117"/>
      <c r="IV7" s="117"/>
    </row>
    <row r="8" s="4" customFormat="1" ht="34" customHeight="1" spans="1:256">
      <c r="A8" s="14">
        <v>5</v>
      </c>
      <c r="B8" s="12" t="s">
        <v>951</v>
      </c>
      <c r="C8" s="12" t="s">
        <v>951</v>
      </c>
      <c r="D8" s="14" t="s">
        <v>358</v>
      </c>
      <c r="E8" s="20">
        <v>184.19</v>
      </c>
      <c r="F8" s="14">
        <v>5.61</v>
      </c>
      <c r="G8" s="14">
        <v>7</v>
      </c>
      <c r="H8" s="21" t="s">
        <v>944</v>
      </c>
      <c r="I8" s="61">
        <v>2</v>
      </c>
      <c r="J8" s="62" t="s">
        <v>361</v>
      </c>
      <c r="K8" s="61">
        <v>6</v>
      </c>
      <c r="L8" s="62" t="s">
        <v>361</v>
      </c>
      <c r="M8" s="66"/>
      <c r="N8" s="66"/>
      <c r="O8" s="14">
        <v>0</v>
      </c>
      <c r="P8" s="77">
        <v>42.07</v>
      </c>
      <c r="Q8" s="77">
        <v>18.42</v>
      </c>
      <c r="R8" s="67">
        <f t="shared" ref="R8:R10" si="1">P8+Q8</f>
        <v>60.49</v>
      </c>
      <c r="S8" s="14">
        <v>111</v>
      </c>
      <c r="T8" s="60">
        <v>-4</v>
      </c>
      <c r="U8" s="67">
        <v>60.72</v>
      </c>
      <c r="V8" s="67">
        <v>12.4</v>
      </c>
      <c r="W8" s="67">
        <v>1.98</v>
      </c>
      <c r="X8" s="67">
        <v>20.17</v>
      </c>
      <c r="Y8" s="67">
        <v>20.83</v>
      </c>
      <c r="Z8" s="67">
        <v>4.32</v>
      </c>
      <c r="AA8" s="67">
        <v>14.4</v>
      </c>
      <c r="AB8" s="67">
        <v>56.62</v>
      </c>
      <c r="AC8" s="67">
        <v>107.48</v>
      </c>
      <c r="AD8" s="62" t="s">
        <v>952</v>
      </c>
      <c r="AE8" s="62" t="s">
        <v>298</v>
      </c>
      <c r="AF8" s="62" t="s">
        <v>250</v>
      </c>
      <c r="AG8" s="62" t="s">
        <v>253</v>
      </c>
      <c r="AH8" s="62" t="s">
        <v>264</v>
      </c>
      <c r="AI8" s="62" t="s">
        <v>728</v>
      </c>
      <c r="AJ8" s="62" t="s">
        <v>946</v>
      </c>
      <c r="AK8" s="12" t="s">
        <v>743</v>
      </c>
      <c r="AL8" s="12" t="s">
        <v>733</v>
      </c>
      <c r="AM8" s="12" t="s">
        <v>953</v>
      </c>
      <c r="AN8" s="12" t="s">
        <v>731</v>
      </c>
      <c r="AO8" s="12" t="s">
        <v>947</v>
      </c>
      <c r="AP8" s="12" t="s">
        <v>737</v>
      </c>
      <c r="AQ8" s="12" t="s">
        <v>731</v>
      </c>
      <c r="AR8" s="12" t="s">
        <v>954</v>
      </c>
      <c r="AV8" s="105"/>
      <c r="AW8" s="105"/>
      <c r="AX8" s="105"/>
      <c r="AY8" s="105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  <c r="GK8" s="114"/>
      <c r="GL8" s="114"/>
      <c r="GM8" s="114"/>
      <c r="GN8" s="114"/>
      <c r="GO8" s="114"/>
      <c r="GP8" s="114"/>
      <c r="GQ8" s="114"/>
      <c r="GR8" s="114"/>
      <c r="GS8" s="114"/>
      <c r="GT8" s="114"/>
      <c r="GU8" s="114"/>
      <c r="GV8" s="114"/>
      <c r="GW8" s="114"/>
      <c r="GX8" s="114"/>
      <c r="GY8" s="114"/>
      <c r="GZ8" s="114"/>
      <c r="HA8" s="114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="4" customFormat="1" ht="34" customHeight="1" spans="1:256">
      <c r="A9" s="22"/>
      <c r="B9" s="22"/>
      <c r="C9" s="22"/>
      <c r="D9" s="22" t="s">
        <v>362</v>
      </c>
      <c r="E9" s="23">
        <v>189.65</v>
      </c>
      <c r="F9" s="22">
        <v>8.26</v>
      </c>
      <c r="G9" s="22">
        <v>6</v>
      </c>
      <c r="H9" s="24" t="s">
        <v>369</v>
      </c>
      <c r="I9" s="22">
        <v>5</v>
      </c>
      <c r="J9" s="68" t="s">
        <v>361</v>
      </c>
      <c r="K9" s="22">
        <v>2</v>
      </c>
      <c r="L9" s="68" t="s">
        <v>361</v>
      </c>
      <c r="M9" s="66"/>
      <c r="N9" s="66"/>
      <c r="O9" s="22">
        <v>1</v>
      </c>
      <c r="P9" s="69">
        <v>41.54</v>
      </c>
      <c r="Q9" s="69">
        <v>20.55</v>
      </c>
      <c r="R9" s="69">
        <f t="shared" si="1"/>
        <v>62.09</v>
      </c>
      <c r="S9" s="22">
        <v>106</v>
      </c>
      <c r="T9" s="32">
        <v>-3</v>
      </c>
      <c r="U9" s="69">
        <v>63.57</v>
      </c>
      <c r="V9" s="69">
        <v>10.46</v>
      </c>
      <c r="W9" s="69">
        <v>1.81</v>
      </c>
      <c r="X9" s="69">
        <v>19.12</v>
      </c>
      <c r="Y9" s="69">
        <v>21.02</v>
      </c>
      <c r="Z9" s="69">
        <v>4.2</v>
      </c>
      <c r="AA9" s="69">
        <v>14.4</v>
      </c>
      <c r="AB9" s="69">
        <v>51.86</v>
      </c>
      <c r="AC9" s="69">
        <v>91.34</v>
      </c>
      <c r="AD9" s="64" t="s">
        <v>952</v>
      </c>
      <c r="AE9" s="64" t="s">
        <v>298</v>
      </c>
      <c r="AF9" s="64" t="s">
        <v>250</v>
      </c>
      <c r="AG9" s="64" t="s">
        <v>253</v>
      </c>
      <c r="AH9" s="64" t="s">
        <v>252</v>
      </c>
      <c r="AI9" s="64" t="s">
        <v>728</v>
      </c>
      <c r="AJ9" s="64" t="s">
        <v>946</v>
      </c>
      <c r="AK9" s="68" t="s">
        <v>730</v>
      </c>
      <c r="AL9" s="68" t="s">
        <v>737</v>
      </c>
      <c r="AM9" s="68" t="s">
        <v>258</v>
      </c>
      <c r="AN9" s="68" t="s">
        <v>731</v>
      </c>
      <c r="AO9" s="68" t="s">
        <v>947</v>
      </c>
      <c r="AP9" s="68" t="s">
        <v>731</v>
      </c>
      <c r="AQ9" s="68" t="s">
        <v>731</v>
      </c>
      <c r="AR9" s="22"/>
      <c r="AV9" s="105"/>
      <c r="AW9" s="105"/>
      <c r="AX9" s="105"/>
      <c r="AY9" s="105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  <c r="GT9" s="114"/>
      <c r="GU9" s="114"/>
      <c r="GV9" s="114"/>
      <c r="GW9" s="114"/>
      <c r="GX9" s="114"/>
      <c r="GY9" s="114"/>
      <c r="GZ9" s="114"/>
      <c r="HA9" s="114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="5" customFormat="1" ht="34" customHeight="1" spans="1:256">
      <c r="A10" s="25"/>
      <c r="B10" s="22"/>
      <c r="C10" s="22"/>
      <c r="D10" s="26" t="s">
        <v>366</v>
      </c>
      <c r="E10" s="27">
        <v>186.92</v>
      </c>
      <c r="F10" s="25">
        <v>6.93</v>
      </c>
      <c r="G10" s="25">
        <v>6</v>
      </c>
      <c r="H10" s="28"/>
      <c r="I10" s="25"/>
      <c r="J10" s="26" t="s">
        <v>361</v>
      </c>
      <c r="K10" s="70"/>
      <c r="L10" s="26" t="s">
        <v>361</v>
      </c>
      <c r="M10" s="72"/>
      <c r="N10" s="72"/>
      <c r="O10" s="25">
        <v>0</v>
      </c>
      <c r="P10" s="73">
        <f>(P8+P9)/2</f>
        <v>41.805</v>
      </c>
      <c r="Q10" s="73">
        <f>(Q8+Q9)/2</f>
        <v>19.485</v>
      </c>
      <c r="R10" s="84">
        <f t="shared" si="1"/>
        <v>61.29</v>
      </c>
      <c r="S10" s="25">
        <v>108.5</v>
      </c>
      <c r="T10" s="31">
        <v>-3.5</v>
      </c>
      <c r="U10" s="84">
        <v>62.15</v>
      </c>
      <c r="V10" s="84">
        <v>11.43</v>
      </c>
      <c r="W10" s="84">
        <v>1.9</v>
      </c>
      <c r="X10" s="84">
        <v>19.65</v>
      </c>
      <c r="Y10" s="84">
        <v>20.93</v>
      </c>
      <c r="Z10" s="84">
        <v>4.26</v>
      </c>
      <c r="AA10" s="84">
        <v>14.4</v>
      </c>
      <c r="AB10" s="84">
        <v>54.24</v>
      </c>
      <c r="AC10" s="84">
        <v>99.41</v>
      </c>
      <c r="AD10" s="71" t="s">
        <v>952</v>
      </c>
      <c r="AE10" s="71" t="s">
        <v>298</v>
      </c>
      <c r="AF10" s="71" t="s">
        <v>250</v>
      </c>
      <c r="AG10" s="71" t="s">
        <v>253</v>
      </c>
      <c r="AH10" s="71" t="s">
        <v>252</v>
      </c>
      <c r="AI10" s="71" t="s">
        <v>728</v>
      </c>
      <c r="AJ10" s="71" t="s">
        <v>946</v>
      </c>
      <c r="AK10" s="26" t="s">
        <v>730</v>
      </c>
      <c r="AL10" s="26" t="s">
        <v>733</v>
      </c>
      <c r="AM10" s="26" t="s">
        <v>258</v>
      </c>
      <c r="AN10" s="26" t="s">
        <v>731</v>
      </c>
      <c r="AO10" s="26" t="s">
        <v>947</v>
      </c>
      <c r="AP10" s="26" t="s">
        <v>731</v>
      </c>
      <c r="AQ10" s="26" t="s">
        <v>731</v>
      </c>
      <c r="AR10" s="22"/>
      <c r="AV10" s="105"/>
      <c r="AW10" s="105"/>
      <c r="AX10" s="105"/>
      <c r="AY10" s="10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115"/>
      <c r="EX10" s="115"/>
      <c r="EY10" s="115"/>
      <c r="EZ10" s="115"/>
      <c r="FA10" s="115"/>
      <c r="FB10" s="115"/>
      <c r="FC10" s="115"/>
      <c r="FD10" s="115"/>
      <c r="FE10" s="115"/>
      <c r="FF10" s="115"/>
      <c r="FG10" s="115"/>
      <c r="FH10" s="115"/>
      <c r="FI10" s="115"/>
      <c r="FJ10" s="115"/>
      <c r="FK10" s="115"/>
      <c r="FL10" s="115"/>
      <c r="FM10" s="115"/>
      <c r="FN10" s="115"/>
      <c r="FO10" s="115"/>
      <c r="FP10" s="115"/>
      <c r="FQ10" s="115"/>
      <c r="FR10" s="115"/>
      <c r="FS10" s="115"/>
      <c r="FT10" s="115"/>
      <c r="FU10" s="115"/>
      <c r="FV10" s="115"/>
      <c r="FW10" s="115"/>
      <c r="FX10" s="115"/>
      <c r="FY10" s="115"/>
      <c r="FZ10" s="115"/>
      <c r="GA10" s="115"/>
      <c r="GB10" s="115"/>
      <c r="GC10" s="115"/>
      <c r="GD10" s="115"/>
      <c r="GE10" s="115"/>
      <c r="GF10" s="115"/>
      <c r="GG10" s="115"/>
      <c r="GH10" s="115"/>
      <c r="GI10" s="115"/>
      <c r="GJ10" s="115"/>
      <c r="GK10" s="115"/>
      <c r="GL10" s="115"/>
      <c r="GM10" s="115"/>
      <c r="GN10" s="115"/>
      <c r="GO10" s="115"/>
      <c r="GP10" s="115"/>
      <c r="GQ10" s="115"/>
      <c r="GR10" s="115"/>
      <c r="GS10" s="115"/>
      <c r="GT10" s="115"/>
      <c r="GU10" s="115"/>
      <c r="GV10" s="115"/>
      <c r="GW10" s="115"/>
      <c r="GX10" s="115"/>
      <c r="GY10" s="115"/>
      <c r="GZ10" s="115"/>
      <c r="HA10" s="115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="3" customFormat="1" ht="34" customHeight="1" spans="1:256">
      <c r="A11" s="16"/>
      <c r="B11" s="16"/>
      <c r="C11" s="16"/>
      <c r="D11" s="16" t="s">
        <v>367</v>
      </c>
      <c r="E11" s="29">
        <v>181.57</v>
      </c>
      <c r="F11" s="29">
        <v>8.7</v>
      </c>
      <c r="G11" s="29">
        <v>2</v>
      </c>
      <c r="H11" s="30" t="s">
        <v>360</v>
      </c>
      <c r="I11" s="16"/>
      <c r="J11" s="75"/>
      <c r="K11" s="74"/>
      <c r="L11" s="75"/>
      <c r="M11" s="37"/>
      <c r="N11" s="37"/>
      <c r="O11" s="75"/>
      <c r="P11" s="76"/>
      <c r="Q11" s="76"/>
      <c r="R11" s="90"/>
      <c r="S11" s="75"/>
      <c r="T11" s="93"/>
      <c r="U11" s="92"/>
      <c r="V11" s="92"/>
      <c r="W11" s="92"/>
      <c r="X11" s="92"/>
      <c r="Y11" s="92"/>
      <c r="Z11" s="92"/>
      <c r="AA11" s="92"/>
      <c r="AB11" s="92"/>
      <c r="AC11" s="92"/>
      <c r="AD11" s="91"/>
      <c r="AE11" s="91"/>
      <c r="AF11" s="91"/>
      <c r="AG11" s="91"/>
      <c r="AH11" s="91"/>
      <c r="AI11" s="91"/>
      <c r="AJ11" s="91"/>
      <c r="AK11" s="75"/>
      <c r="AL11" s="75"/>
      <c r="AM11" s="75"/>
      <c r="AN11" s="75"/>
      <c r="AO11" s="75"/>
      <c r="AP11" s="75"/>
      <c r="AQ11" s="75"/>
      <c r="AR11" s="16"/>
      <c r="AV11" s="106"/>
      <c r="AW11" s="106"/>
      <c r="AX11" s="106"/>
      <c r="AY11" s="106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  <c r="FU11" s="114"/>
      <c r="FV11" s="114"/>
      <c r="FW11" s="114"/>
      <c r="FX11" s="114"/>
      <c r="FY11" s="114"/>
      <c r="FZ11" s="114"/>
      <c r="GA11" s="114"/>
      <c r="GB11" s="114"/>
      <c r="GC11" s="114"/>
      <c r="GD11" s="114"/>
      <c r="GE11" s="114"/>
      <c r="GF11" s="114"/>
      <c r="GG11" s="114"/>
      <c r="GH11" s="114"/>
      <c r="GI11" s="114"/>
      <c r="GJ11" s="114"/>
      <c r="GK11" s="114"/>
      <c r="GL11" s="114"/>
      <c r="GM11" s="114"/>
      <c r="GN11" s="114"/>
      <c r="GO11" s="114"/>
      <c r="GP11" s="114"/>
      <c r="GQ11" s="114"/>
      <c r="GR11" s="114"/>
      <c r="GS11" s="114"/>
      <c r="GT11" s="114"/>
      <c r="GU11" s="114"/>
      <c r="GV11" s="114"/>
      <c r="GW11" s="114"/>
      <c r="GX11" s="114"/>
      <c r="GY11" s="114"/>
      <c r="GZ11" s="114"/>
      <c r="HA11" s="114"/>
      <c r="HB11" s="117"/>
      <c r="HC11" s="117"/>
      <c r="HD11" s="117"/>
      <c r="HE11" s="117"/>
      <c r="HF11" s="117"/>
      <c r="HG11" s="117"/>
      <c r="HH11" s="117"/>
      <c r="HI11" s="117"/>
      <c r="HJ11" s="117"/>
      <c r="HK11" s="117"/>
      <c r="HL11" s="117"/>
      <c r="HM11" s="117"/>
      <c r="HN11" s="117"/>
      <c r="HO11" s="117"/>
      <c r="HP11" s="117"/>
      <c r="HQ11" s="117"/>
      <c r="HR11" s="117"/>
      <c r="HS11" s="117"/>
      <c r="HT11" s="117"/>
      <c r="HU11" s="117"/>
      <c r="HV11" s="117"/>
      <c r="HW11" s="117"/>
      <c r="HX11" s="117"/>
      <c r="HY11" s="117"/>
      <c r="HZ11" s="117"/>
      <c r="IA11" s="117"/>
      <c r="IB11" s="117"/>
      <c r="IC11" s="117"/>
      <c r="ID11" s="117"/>
      <c r="IE11" s="117"/>
      <c r="IF11" s="117"/>
      <c r="IG11" s="117"/>
      <c r="IH11" s="117"/>
      <c r="II11" s="117"/>
      <c r="IJ11" s="117"/>
      <c r="IK11" s="117"/>
      <c r="IL11" s="117"/>
      <c r="IM11" s="117"/>
      <c r="IN11" s="117"/>
      <c r="IO11" s="117"/>
      <c r="IP11" s="117"/>
      <c r="IQ11" s="117"/>
      <c r="IR11" s="117"/>
      <c r="IS11" s="117"/>
      <c r="IT11" s="117"/>
      <c r="IU11" s="117"/>
      <c r="IV11" s="117"/>
    </row>
    <row r="12" s="4" customFormat="1" ht="34" customHeight="1" spans="1:256">
      <c r="A12" s="14">
        <v>6</v>
      </c>
      <c r="B12" s="12" t="s">
        <v>955</v>
      </c>
      <c r="C12" s="12" t="s">
        <v>955</v>
      </c>
      <c r="D12" s="14" t="s">
        <v>358</v>
      </c>
      <c r="E12" s="20">
        <v>184.06</v>
      </c>
      <c r="F12" s="14">
        <v>5.53</v>
      </c>
      <c r="G12" s="14">
        <v>8</v>
      </c>
      <c r="H12" s="21" t="s">
        <v>378</v>
      </c>
      <c r="I12" s="61">
        <v>42</v>
      </c>
      <c r="J12" s="62" t="s">
        <v>379</v>
      </c>
      <c r="K12" s="61">
        <v>50</v>
      </c>
      <c r="L12" s="62" t="s">
        <v>379</v>
      </c>
      <c r="M12" s="66"/>
      <c r="N12" s="66"/>
      <c r="O12" s="14">
        <v>0</v>
      </c>
      <c r="P12" s="77">
        <v>42.65</v>
      </c>
      <c r="Q12" s="77">
        <v>18.48</v>
      </c>
      <c r="R12" s="67">
        <f t="shared" ref="R12:R14" si="2">P12+Q12</f>
        <v>61.13</v>
      </c>
      <c r="S12" s="14">
        <v>100</v>
      </c>
      <c r="T12" s="60">
        <v>-15</v>
      </c>
      <c r="U12" s="67">
        <v>58.42</v>
      </c>
      <c r="V12" s="67">
        <v>13.92</v>
      </c>
      <c r="W12" s="67">
        <v>2.07</v>
      </c>
      <c r="X12" s="67">
        <v>28.84</v>
      </c>
      <c r="Y12" s="67">
        <v>21.83</v>
      </c>
      <c r="Z12" s="67">
        <v>4.38</v>
      </c>
      <c r="AA12" s="67">
        <v>14.7</v>
      </c>
      <c r="AB12" s="67">
        <v>65.84</v>
      </c>
      <c r="AC12" s="67">
        <v>133.12</v>
      </c>
      <c r="AD12" s="62" t="s">
        <v>263</v>
      </c>
      <c r="AE12" s="62" t="s">
        <v>298</v>
      </c>
      <c r="AF12" s="62" t="s">
        <v>250</v>
      </c>
      <c r="AG12" s="62" t="s">
        <v>253</v>
      </c>
      <c r="AH12" s="62" t="s">
        <v>252</v>
      </c>
      <c r="AI12" s="62" t="s">
        <v>728</v>
      </c>
      <c r="AJ12" s="62" t="s">
        <v>946</v>
      </c>
      <c r="AK12" s="12" t="s">
        <v>730</v>
      </c>
      <c r="AL12" s="12" t="s">
        <v>956</v>
      </c>
      <c r="AM12" s="12" t="s">
        <v>258</v>
      </c>
      <c r="AN12" s="12" t="s">
        <v>731</v>
      </c>
      <c r="AO12" s="12" t="s">
        <v>947</v>
      </c>
      <c r="AP12" s="12" t="s">
        <v>737</v>
      </c>
      <c r="AQ12" s="12" t="s">
        <v>731</v>
      </c>
      <c r="AR12" s="12" t="s">
        <v>957</v>
      </c>
      <c r="AV12" s="105"/>
      <c r="AW12" s="105"/>
      <c r="AX12" s="105"/>
      <c r="AY12" s="105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="4" customFormat="1" ht="34" customHeight="1" spans="1:256">
      <c r="A13" s="22"/>
      <c r="B13" s="22"/>
      <c r="C13" s="22"/>
      <c r="D13" s="22" t="s">
        <v>362</v>
      </c>
      <c r="E13" s="23">
        <v>173.87</v>
      </c>
      <c r="F13" s="31">
        <v>-0.75</v>
      </c>
      <c r="G13" s="32">
        <v>12</v>
      </c>
      <c r="H13" s="33" t="s">
        <v>958</v>
      </c>
      <c r="I13" s="22">
        <v>43</v>
      </c>
      <c r="J13" s="68" t="s">
        <v>379</v>
      </c>
      <c r="K13" s="22">
        <v>63</v>
      </c>
      <c r="L13" s="68" t="s">
        <v>373</v>
      </c>
      <c r="M13" s="66"/>
      <c r="N13" s="66"/>
      <c r="O13" s="22">
        <v>1</v>
      </c>
      <c r="P13" s="69">
        <v>43.38</v>
      </c>
      <c r="Q13" s="69">
        <v>19.68</v>
      </c>
      <c r="R13" s="69">
        <f t="shared" si="2"/>
        <v>63.06</v>
      </c>
      <c r="S13" s="22">
        <v>97</v>
      </c>
      <c r="T13" s="32">
        <v>-12</v>
      </c>
      <c r="U13" s="69">
        <v>61.27</v>
      </c>
      <c r="V13" s="69">
        <v>14.74</v>
      </c>
      <c r="W13" s="69">
        <v>2.1</v>
      </c>
      <c r="X13" s="69">
        <v>19.65</v>
      </c>
      <c r="Y13" s="69">
        <v>21.14</v>
      </c>
      <c r="Z13" s="69">
        <v>2.8</v>
      </c>
      <c r="AA13" s="69">
        <v>15.56</v>
      </c>
      <c r="AB13" s="69">
        <v>45.49</v>
      </c>
      <c r="AC13" s="69">
        <v>95.96</v>
      </c>
      <c r="AD13" s="64" t="s">
        <v>263</v>
      </c>
      <c r="AE13" s="64" t="s">
        <v>298</v>
      </c>
      <c r="AF13" s="64" t="s">
        <v>250</v>
      </c>
      <c r="AG13" s="64" t="s">
        <v>727</v>
      </c>
      <c r="AH13" s="64" t="s">
        <v>252</v>
      </c>
      <c r="AI13" s="64" t="s">
        <v>959</v>
      </c>
      <c r="AJ13" s="64" t="s">
        <v>946</v>
      </c>
      <c r="AK13" s="68" t="s">
        <v>730</v>
      </c>
      <c r="AL13" s="68" t="s">
        <v>733</v>
      </c>
      <c r="AM13" s="68" t="s">
        <v>258</v>
      </c>
      <c r="AN13" s="68" t="s">
        <v>731</v>
      </c>
      <c r="AO13" s="68" t="s">
        <v>732</v>
      </c>
      <c r="AP13" s="68" t="s">
        <v>960</v>
      </c>
      <c r="AQ13" s="68" t="s">
        <v>731</v>
      </c>
      <c r="AR13" s="22"/>
      <c r="AV13" s="105"/>
      <c r="AW13" s="105"/>
      <c r="AX13" s="105"/>
      <c r="AY13" s="105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14"/>
      <c r="DV13" s="114"/>
      <c r="DW13" s="114"/>
      <c r="DX13" s="114"/>
      <c r="DY13" s="114"/>
      <c r="DZ13" s="114"/>
      <c r="EA13" s="114"/>
      <c r="EB13" s="114"/>
      <c r="EC13" s="114"/>
      <c r="ED13" s="114"/>
      <c r="EE13" s="114"/>
      <c r="EF13" s="114"/>
      <c r="EG13" s="114"/>
      <c r="EH13" s="114"/>
      <c r="EI13" s="114"/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4"/>
      <c r="EZ13" s="114"/>
      <c r="FA13" s="114"/>
      <c r="FB13" s="114"/>
      <c r="FC13" s="114"/>
      <c r="FD13" s="114"/>
      <c r="FE13" s="114"/>
      <c r="FF13" s="114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  <c r="FR13" s="114"/>
      <c r="FS13" s="114"/>
      <c r="FT13" s="114"/>
      <c r="FU13" s="114"/>
      <c r="FV13" s="114"/>
      <c r="FW13" s="114"/>
      <c r="FX13" s="114"/>
      <c r="FY13" s="114"/>
      <c r="FZ13" s="114"/>
      <c r="GA13" s="114"/>
      <c r="GB13" s="114"/>
      <c r="GC13" s="114"/>
      <c r="GD13" s="114"/>
      <c r="GE13" s="114"/>
      <c r="GF13" s="114"/>
      <c r="GG13" s="114"/>
      <c r="GH13" s="114"/>
      <c r="GI13" s="114"/>
      <c r="GJ13" s="114"/>
      <c r="GK13" s="114"/>
      <c r="GL13" s="114"/>
      <c r="GM13" s="114"/>
      <c r="GN13" s="114"/>
      <c r="GO13" s="114"/>
      <c r="GP13" s="114"/>
      <c r="GQ13" s="114"/>
      <c r="GR13" s="114"/>
      <c r="GS13" s="114"/>
      <c r="GT13" s="114"/>
      <c r="GU13" s="114"/>
      <c r="GV13" s="114"/>
      <c r="GW13" s="114"/>
      <c r="GX13" s="114"/>
      <c r="GY13" s="114"/>
      <c r="GZ13" s="114"/>
      <c r="HA13" s="114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="5" customFormat="1" ht="34" customHeight="1" spans="1:256">
      <c r="A14" s="25"/>
      <c r="B14" s="22"/>
      <c r="C14" s="22"/>
      <c r="D14" s="26" t="s">
        <v>366</v>
      </c>
      <c r="E14" s="27">
        <v>178.97</v>
      </c>
      <c r="F14" s="25">
        <v>2.39</v>
      </c>
      <c r="G14" s="25">
        <v>7</v>
      </c>
      <c r="H14" s="28"/>
      <c r="I14" s="25">
        <v>43</v>
      </c>
      <c r="J14" s="26" t="s">
        <v>379</v>
      </c>
      <c r="K14" s="25">
        <v>63</v>
      </c>
      <c r="L14" s="26" t="s">
        <v>373</v>
      </c>
      <c r="M14" s="72"/>
      <c r="N14" s="72"/>
      <c r="O14" s="25">
        <v>0</v>
      </c>
      <c r="P14" s="78">
        <f>(P12+P13)/2</f>
        <v>43.015</v>
      </c>
      <c r="Q14" s="78">
        <f>(Q12+Q13)/2</f>
        <v>19.08</v>
      </c>
      <c r="R14" s="84">
        <f t="shared" si="2"/>
        <v>62.095</v>
      </c>
      <c r="S14" s="25">
        <v>98.5</v>
      </c>
      <c r="T14" s="31">
        <v>-13.5</v>
      </c>
      <c r="U14" s="84">
        <v>59.85</v>
      </c>
      <c r="V14" s="84">
        <v>14.33</v>
      </c>
      <c r="W14" s="84">
        <v>2.09</v>
      </c>
      <c r="X14" s="84">
        <v>24.25</v>
      </c>
      <c r="Y14" s="84">
        <v>21.49</v>
      </c>
      <c r="Z14" s="84">
        <v>3.59</v>
      </c>
      <c r="AA14" s="84">
        <v>15.13</v>
      </c>
      <c r="AB14" s="84">
        <v>55.67</v>
      </c>
      <c r="AC14" s="84">
        <v>114.54</v>
      </c>
      <c r="AD14" s="71" t="s">
        <v>263</v>
      </c>
      <c r="AE14" s="71" t="s">
        <v>298</v>
      </c>
      <c r="AF14" s="71" t="s">
        <v>250</v>
      </c>
      <c r="AG14" s="71" t="s">
        <v>253</v>
      </c>
      <c r="AH14" s="71" t="s">
        <v>252</v>
      </c>
      <c r="AI14" s="71" t="s">
        <v>728</v>
      </c>
      <c r="AJ14" s="71" t="s">
        <v>946</v>
      </c>
      <c r="AK14" s="26" t="s">
        <v>730</v>
      </c>
      <c r="AL14" s="26" t="s">
        <v>733</v>
      </c>
      <c r="AM14" s="26" t="s">
        <v>258</v>
      </c>
      <c r="AN14" s="26" t="s">
        <v>731</v>
      </c>
      <c r="AO14" s="26" t="s">
        <v>732</v>
      </c>
      <c r="AP14" s="26" t="s">
        <v>960</v>
      </c>
      <c r="AQ14" s="26" t="s">
        <v>731</v>
      </c>
      <c r="AR14" s="22"/>
      <c r="AV14" s="105"/>
      <c r="AW14" s="105"/>
      <c r="AX14" s="105"/>
      <c r="AY14" s="10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  <c r="DZ14" s="115"/>
      <c r="EA14" s="115"/>
      <c r="EB14" s="115"/>
      <c r="EC14" s="115"/>
      <c r="ED14" s="115"/>
      <c r="EE14" s="115"/>
      <c r="EF14" s="115"/>
      <c r="EG14" s="115"/>
      <c r="EH14" s="115"/>
      <c r="EI14" s="115"/>
      <c r="EJ14" s="115"/>
      <c r="EK14" s="115"/>
      <c r="EL14" s="115"/>
      <c r="EM14" s="115"/>
      <c r="EN14" s="115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5"/>
      <c r="FO14" s="115"/>
      <c r="FP14" s="115"/>
      <c r="FQ14" s="115"/>
      <c r="FR14" s="115"/>
      <c r="FS14" s="115"/>
      <c r="FT14" s="115"/>
      <c r="FU14" s="115"/>
      <c r="FV14" s="115"/>
      <c r="FW14" s="115"/>
      <c r="FX14" s="115"/>
      <c r="FY14" s="115"/>
      <c r="FZ14" s="115"/>
      <c r="GA14" s="115"/>
      <c r="GB14" s="115"/>
      <c r="GC14" s="115"/>
      <c r="GD14" s="115"/>
      <c r="GE14" s="115"/>
      <c r="GF14" s="115"/>
      <c r="GG14" s="115"/>
      <c r="GH14" s="115"/>
      <c r="GI14" s="115"/>
      <c r="GJ14" s="115"/>
      <c r="GK14" s="115"/>
      <c r="GL14" s="115"/>
      <c r="GM14" s="115"/>
      <c r="GN14" s="115"/>
      <c r="GO14" s="115"/>
      <c r="GP14" s="115"/>
      <c r="GQ14" s="115"/>
      <c r="GR14" s="115"/>
      <c r="GS14" s="115"/>
      <c r="GT14" s="115"/>
      <c r="GU14" s="115"/>
      <c r="GV14" s="115"/>
      <c r="GW14" s="115"/>
      <c r="GX14" s="115"/>
      <c r="GY14" s="115"/>
      <c r="GZ14" s="115"/>
      <c r="HA14" s="115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="3" customFormat="1" ht="34" customHeight="1" spans="1:256">
      <c r="A15" s="16"/>
      <c r="B15" s="16"/>
      <c r="C15" s="16"/>
      <c r="D15" s="16" t="s">
        <v>367</v>
      </c>
      <c r="E15" s="29">
        <v>177.28</v>
      </c>
      <c r="F15" s="29">
        <v>6.14</v>
      </c>
      <c r="G15" s="29">
        <v>4</v>
      </c>
      <c r="H15" s="30" t="s">
        <v>359</v>
      </c>
      <c r="I15" s="16"/>
      <c r="J15" s="16"/>
      <c r="K15" s="16"/>
      <c r="L15" s="16"/>
      <c r="M15" s="37"/>
      <c r="N15" s="37"/>
      <c r="O15" s="75"/>
      <c r="P15" s="79"/>
      <c r="Q15" s="79"/>
      <c r="R15" s="90"/>
      <c r="S15" s="75"/>
      <c r="T15" s="91"/>
      <c r="U15" s="92"/>
      <c r="V15" s="92"/>
      <c r="W15" s="92"/>
      <c r="X15" s="92"/>
      <c r="Y15" s="92"/>
      <c r="Z15" s="92"/>
      <c r="AA15" s="92"/>
      <c r="AB15" s="92"/>
      <c r="AC15" s="92"/>
      <c r="AD15" s="91"/>
      <c r="AE15" s="91"/>
      <c r="AF15" s="91"/>
      <c r="AG15" s="91"/>
      <c r="AH15" s="91"/>
      <c r="AI15" s="91"/>
      <c r="AJ15" s="91"/>
      <c r="AK15" s="75"/>
      <c r="AL15" s="75"/>
      <c r="AM15" s="75"/>
      <c r="AN15" s="75"/>
      <c r="AO15" s="75"/>
      <c r="AP15" s="75"/>
      <c r="AQ15" s="75"/>
      <c r="AR15" s="16"/>
      <c r="AV15" s="106"/>
      <c r="AW15" s="106"/>
      <c r="AX15" s="106"/>
      <c r="AY15" s="106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4"/>
      <c r="GP15" s="114"/>
      <c r="GQ15" s="114"/>
      <c r="GR15" s="114"/>
      <c r="GS15" s="114"/>
      <c r="GT15" s="114"/>
      <c r="GU15" s="114"/>
      <c r="GV15" s="114"/>
      <c r="GW15" s="114"/>
      <c r="GX15" s="114"/>
      <c r="GY15" s="114"/>
      <c r="GZ15" s="114"/>
      <c r="HA15" s="114"/>
      <c r="HB15" s="117"/>
      <c r="HC15" s="117"/>
      <c r="HD15" s="117"/>
      <c r="HE15" s="117"/>
      <c r="HF15" s="117"/>
      <c r="HG15" s="117"/>
      <c r="HH15" s="117"/>
      <c r="HI15" s="117"/>
      <c r="HJ15" s="117"/>
      <c r="HK15" s="117"/>
      <c r="HL15" s="117"/>
      <c r="HM15" s="117"/>
      <c r="HN15" s="117"/>
      <c r="HO15" s="117"/>
      <c r="HP15" s="117"/>
      <c r="HQ15" s="117"/>
      <c r="HR15" s="117"/>
      <c r="HS15" s="117"/>
      <c r="HT15" s="117"/>
      <c r="HU15" s="117"/>
      <c r="HV15" s="117"/>
      <c r="HW15" s="117"/>
      <c r="HX15" s="117"/>
      <c r="HY15" s="117"/>
      <c r="HZ15" s="117"/>
      <c r="IA15" s="117"/>
      <c r="IB15" s="117"/>
      <c r="IC15" s="117"/>
      <c r="ID15" s="117"/>
      <c r="IE15" s="117"/>
      <c r="IF15" s="117"/>
      <c r="IG15" s="117"/>
      <c r="IH15" s="117"/>
      <c r="II15" s="117"/>
      <c r="IJ15" s="117"/>
      <c r="IK15" s="117"/>
      <c r="IL15" s="117"/>
      <c r="IM15" s="117"/>
      <c r="IN15" s="117"/>
      <c r="IO15" s="117"/>
      <c r="IP15" s="117"/>
      <c r="IQ15" s="117"/>
      <c r="IR15" s="117"/>
      <c r="IS15" s="117"/>
      <c r="IT15" s="117"/>
      <c r="IU15" s="117"/>
      <c r="IV15" s="117"/>
    </row>
    <row r="16" s="4" customFormat="1" ht="34" customHeight="1" spans="1:256">
      <c r="A16" s="14" t="s">
        <v>371</v>
      </c>
      <c r="B16" s="12" t="s">
        <v>961</v>
      </c>
      <c r="C16" s="12" t="s">
        <v>384</v>
      </c>
      <c r="D16" s="14" t="s">
        <v>358</v>
      </c>
      <c r="E16" s="20">
        <v>174.41</v>
      </c>
      <c r="F16" s="14">
        <v>0</v>
      </c>
      <c r="G16" s="14">
        <v>11</v>
      </c>
      <c r="H16" s="21"/>
      <c r="I16" s="61">
        <v>7</v>
      </c>
      <c r="J16" s="62" t="s">
        <v>361</v>
      </c>
      <c r="K16" s="61">
        <v>9</v>
      </c>
      <c r="L16" s="62" t="s">
        <v>361</v>
      </c>
      <c r="M16" s="66"/>
      <c r="N16" s="66"/>
      <c r="O16" s="14"/>
      <c r="P16" s="77">
        <v>40.08</v>
      </c>
      <c r="Q16" s="77">
        <v>19.58</v>
      </c>
      <c r="R16" s="67">
        <f t="shared" ref="R16:R18" si="3">P16+Q16</f>
        <v>59.66</v>
      </c>
      <c r="S16" s="14">
        <v>115</v>
      </c>
      <c r="T16" s="60"/>
      <c r="U16" s="94">
        <v>90.78</v>
      </c>
      <c r="V16" s="94">
        <v>24.16</v>
      </c>
      <c r="W16" s="94">
        <v>1.9</v>
      </c>
      <c r="X16" s="94">
        <v>24.44</v>
      </c>
      <c r="Y16" s="94">
        <v>21.74</v>
      </c>
      <c r="Z16" s="94">
        <v>3.46</v>
      </c>
      <c r="AA16" s="94">
        <v>19.8</v>
      </c>
      <c r="AB16" s="94">
        <v>65.86</v>
      </c>
      <c r="AC16" s="94">
        <v>124.36</v>
      </c>
      <c r="AD16" s="62" t="s">
        <v>263</v>
      </c>
      <c r="AE16" s="62" t="s">
        <v>298</v>
      </c>
      <c r="AF16" s="62" t="s">
        <v>250</v>
      </c>
      <c r="AG16" s="62" t="s">
        <v>253</v>
      </c>
      <c r="AH16" s="62" t="s">
        <v>264</v>
      </c>
      <c r="AI16" s="62" t="s">
        <v>728</v>
      </c>
      <c r="AJ16" s="62" t="s">
        <v>946</v>
      </c>
      <c r="AK16" s="104" t="s">
        <v>962</v>
      </c>
      <c r="AL16" s="104" t="s">
        <v>956</v>
      </c>
      <c r="AM16" s="104" t="s">
        <v>953</v>
      </c>
      <c r="AN16" s="104" t="s">
        <v>731</v>
      </c>
      <c r="AO16" s="104" t="s">
        <v>947</v>
      </c>
      <c r="AP16" s="104" t="s">
        <v>737</v>
      </c>
      <c r="AQ16" s="104" t="s">
        <v>731</v>
      </c>
      <c r="AR16" s="107" t="s">
        <v>963</v>
      </c>
      <c r="AV16" s="105"/>
      <c r="AW16" s="105"/>
      <c r="AX16" s="105"/>
      <c r="AY16" s="105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4"/>
      <c r="GP16" s="114"/>
      <c r="GQ16" s="114"/>
      <c r="GR16" s="114"/>
      <c r="GS16" s="114"/>
      <c r="GT16" s="114"/>
      <c r="GU16" s="114"/>
      <c r="GV16" s="114"/>
      <c r="GW16" s="114"/>
      <c r="GX16" s="114"/>
      <c r="GY16" s="114"/>
      <c r="GZ16" s="114"/>
      <c r="HA16" s="114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="4" customFormat="1" ht="34" customHeight="1" spans="1:256">
      <c r="A17" s="22"/>
      <c r="B17" s="22"/>
      <c r="C17" s="22"/>
      <c r="D17" s="22" t="s">
        <v>362</v>
      </c>
      <c r="E17" s="23">
        <v>175.18</v>
      </c>
      <c r="F17" s="22">
        <v>0</v>
      </c>
      <c r="G17" s="22">
        <v>11</v>
      </c>
      <c r="H17" s="24"/>
      <c r="I17" s="22">
        <v>3</v>
      </c>
      <c r="J17" s="68" t="s">
        <v>361</v>
      </c>
      <c r="K17" s="22">
        <v>5</v>
      </c>
      <c r="L17" s="68" t="s">
        <v>361</v>
      </c>
      <c r="M17" s="66"/>
      <c r="N17" s="66"/>
      <c r="O17" s="22">
        <v>1</v>
      </c>
      <c r="P17" s="69">
        <v>41.32</v>
      </c>
      <c r="Q17" s="69">
        <v>19.28</v>
      </c>
      <c r="R17" s="69">
        <f t="shared" si="3"/>
        <v>60.6</v>
      </c>
      <c r="S17" s="22">
        <v>109</v>
      </c>
      <c r="T17" s="32"/>
      <c r="U17" s="69">
        <v>89.84</v>
      </c>
      <c r="V17" s="69">
        <v>21.38</v>
      </c>
      <c r="W17" s="69">
        <v>1.82</v>
      </c>
      <c r="X17" s="69">
        <v>21.35</v>
      </c>
      <c r="Y17" s="69">
        <v>20.19</v>
      </c>
      <c r="Z17" s="69">
        <v>2.54</v>
      </c>
      <c r="AA17" s="69">
        <v>19.51</v>
      </c>
      <c r="AB17" s="69">
        <v>58.47</v>
      </c>
      <c r="AC17" s="69">
        <v>104.3</v>
      </c>
      <c r="AD17" s="64" t="s">
        <v>263</v>
      </c>
      <c r="AE17" s="64" t="s">
        <v>298</v>
      </c>
      <c r="AF17" s="64" t="s">
        <v>250</v>
      </c>
      <c r="AG17" s="64" t="s">
        <v>253</v>
      </c>
      <c r="AH17" s="64" t="s">
        <v>252</v>
      </c>
      <c r="AI17" s="64" t="s">
        <v>728</v>
      </c>
      <c r="AJ17" s="64" t="s">
        <v>946</v>
      </c>
      <c r="AK17" s="68" t="s">
        <v>730</v>
      </c>
      <c r="AL17" s="68" t="s">
        <v>737</v>
      </c>
      <c r="AM17" s="68" t="s">
        <v>953</v>
      </c>
      <c r="AN17" s="68" t="s">
        <v>731</v>
      </c>
      <c r="AO17" s="68" t="s">
        <v>732</v>
      </c>
      <c r="AP17" s="68" t="s">
        <v>964</v>
      </c>
      <c r="AQ17" s="68" t="s">
        <v>731</v>
      </c>
      <c r="AR17" s="108"/>
      <c r="AV17" s="105"/>
      <c r="AW17" s="105"/>
      <c r="AX17" s="105"/>
      <c r="AY17" s="105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  <c r="FU17" s="114"/>
      <c r="FV17" s="114"/>
      <c r="FW17" s="114"/>
      <c r="FX17" s="114"/>
      <c r="FY17" s="114"/>
      <c r="FZ17" s="114"/>
      <c r="GA17" s="114"/>
      <c r="GB17" s="114"/>
      <c r="GC17" s="114"/>
      <c r="GD17" s="114"/>
      <c r="GE17" s="114"/>
      <c r="GF17" s="114"/>
      <c r="GG17" s="114"/>
      <c r="GH17" s="114"/>
      <c r="GI17" s="114"/>
      <c r="GJ17" s="114"/>
      <c r="GK17" s="114"/>
      <c r="GL17" s="114"/>
      <c r="GM17" s="114"/>
      <c r="GN17" s="114"/>
      <c r="GO17" s="114"/>
      <c r="GP17" s="114"/>
      <c r="GQ17" s="114"/>
      <c r="GR17" s="114"/>
      <c r="GS17" s="114"/>
      <c r="GT17" s="114"/>
      <c r="GU17" s="114"/>
      <c r="GV17" s="114"/>
      <c r="GW17" s="114"/>
      <c r="GX17" s="114"/>
      <c r="GY17" s="114"/>
      <c r="GZ17" s="114"/>
      <c r="HA17" s="114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="4" customFormat="1" ht="34" customHeight="1" spans="1:256">
      <c r="A18" s="22"/>
      <c r="B18" s="22"/>
      <c r="C18" s="22"/>
      <c r="D18" s="26" t="s">
        <v>366</v>
      </c>
      <c r="E18" s="27">
        <v>174.8</v>
      </c>
      <c r="F18" s="25">
        <v>0</v>
      </c>
      <c r="G18" s="25">
        <v>11</v>
      </c>
      <c r="H18" s="24"/>
      <c r="I18" s="80"/>
      <c r="J18" s="64" t="s">
        <v>361</v>
      </c>
      <c r="K18" s="80"/>
      <c r="L18" s="64" t="s">
        <v>361</v>
      </c>
      <c r="M18" s="66"/>
      <c r="N18" s="66"/>
      <c r="O18" s="25">
        <v>1</v>
      </c>
      <c r="P18" s="81">
        <f t="shared" ref="P18:S18" si="4">(P16+P17)/2</f>
        <v>40.7</v>
      </c>
      <c r="Q18" s="81">
        <f t="shared" si="4"/>
        <v>19.43</v>
      </c>
      <c r="R18" s="69">
        <f t="shared" si="3"/>
        <v>60.13</v>
      </c>
      <c r="S18" s="25">
        <f t="shared" si="4"/>
        <v>112</v>
      </c>
      <c r="T18" s="32"/>
      <c r="U18" s="84">
        <f>(U16+U17)/2</f>
        <v>90.31</v>
      </c>
      <c r="V18" s="84">
        <f>(V16+V17)/2</f>
        <v>22.77</v>
      </c>
      <c r="W18" s="84">
        <f>(W16+W17)/2</f>
        <v>1.86</v>
      </c>
      <c r="X18" s="84">
        <f>(X16+X17)/2</f>
        <v>22.895</v>
      </c>
      <c r="Y18" s="84">
        <f>(Y16+Y17)/2</f>
        <v>20.965</v>
      </c>
      <c r="Z18" s="84">
        <f>(Z16+Z17)/2</f>
        <v>3</v>
      </c>
      <c r="AA18" s="84">
        <f>(AA16+AA17)/2</f>
        <v>19.655</v>
      </c>
      <c r="AB18" s="84">
        <f>(AB16+AB17)/2</f>
        <v>62.165</v>
      </c>
      <c r="AC18" s="84">
        <f>(AC16+AC17)/2</f>
        <v>114.33</v>
      </c>
      <c r="AD18" s="71" t="s">
        <v>263</v>
      </c>
      <c r="AE18" s="71" t="s">
        <v>298</v>
      </c>
      <c r="AF18" s="71" t="s">
        <v>250</v>
      </c>
      <c r="AG18" s="71" t="s">
        <v>253</v>
      </c>
      <c r="AH18" s="71" t="s">
        <v>252</v>
      </c>
      <c r="AI18" s="71" t="s">
        <v>728</v>
      </c>
      <c r="AJ18" s="71" t="s">
        <v>946</v>
      </c>
      <c r="AK18" s="32"/>
      <c r="AL18" s="32"/>
      <c r="AM18" s="32"/>
      <c r="AN18" s="32"/>
      <c r="AO18" s="54"/>
      <c r="AP18" s="32"/>
      <c r="AQ18" s="32"/>
      <c r="AR18" s="108"/>
      <c r="AV18" s="105"/>
      <c r="AW18" s="105"/>
      <c r="AX18" s="105"/>
      <c r="AY18" s="105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  <c r="EX18" s="114"/>
      <c r="EY18" s="114"/>
      <c r="EZ18" s="114"/>
      <c r="FA18" s="114"/>
      <c r="FB18" s="114"/>
      <c r="FC18" s="114"/>
      <c r="FD18" s="114"/>
      <c r="FE18" s="114"/>
      <c r="FF18" s="114"/>
      <c r="FG18" s="114"/>
      <c r="FH18" s="114"/>
      <c r="FI18" s="114"/>
      <c r="FJ18" s="114"/>
      <c r="FK18" s="114"/>
      <c r="FL18" s="114"/>
      <c r="FM18" s="114"/>
      <c r="FN18" s="114"/>
      <c r="FO18" s="114"/>
      <c r="FP18" s="114"/>
      <c r="FQ18" s="114"/>
      <c r="FR18" s="114"/>
      <c r="FS18" s="114"/>
      <c r="FT18" s="114"/>
      <c r="FU18" s="114"/>
      <c r="FV18" s="114"/>
      <c r="FW18" s="114"/>
      <c r="FX18" s="114"/>
      <c r="FY18" s="114"/>
      <c r="FZ18" s="114"/>
      <c r="GA18" s="114"/>
      <c r="GB18" s="114"/>
      <c r="GC18" s="114"/>
      <c r="GD18" s="114"/>
      <c r="GE18" s="114"/>
      <c r="GF18" s="114"/>
      <c r="GG18" s="114"/>
      <c r="GH18" s="114"/>
      <c r="GI18" s="114"/>
      <c r="GJ18" s="114"/>
      <c r="GK18" s="114"/>
      <c r="GL18" s="114"/>
      <c r="GM18" s="114"/>
      <c r="GN18" s="114"/>
      <c r="GO18" s="114"/>
      <c r="GP18" s="114"/>
      <c r="GQ18" s="114"/>
      <c r="GR18" s="114"/>
      <c r="GS18" s="114"/>
      <c r="GT18" s="114"/>
      <c r="GU18" s="114"/>
      <c r="GV18" s="114"/>
      <c r="GW18" s="114"/>
      <c r="GX18" s="114"/>
      <c r="GY18" s="114"/>
      <c r="GZ18" s="114"/>
      <c r="HA18" s="114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="6" customFormat="1" ht="34" customHeight="1" spans="1:256">
      <c r="A19" s="16"/>
      <c r="B19" s="16"/>
      <c r="C19" s="16"/>
      <c r="D19" s="16" t="s">
        <v>367</v>
      </c>
      <c r="E19" s="29">
        <v>167.03</v>
      </c>
      <c r="F19" s="29">
        <v>0</v>
      </c>
      <c r="G19" s="29">
        <v>6</v>
      </c>
      <c r="H19" s="34"/>
      <c r="I19" s="74"/>
      <c r="J19" s="74"/>
      <c r="K19" s="74"/>
      <c r="L19" s="74"/>
      <c r="M19" s="82"/>
      <c r="N19" s="82"/>
      <c r="O19" s="75"/>
      <c r="P19" s="79"/>
      <c r="Q19" s="79"/>
      <c r="R19" s="90"/>
      <c r="S19" s="75"/>
      <c r="T19" s="93"/>
      <c r="U19" s="79"/>
      <c r="V19" s="90"/>
      <c r="W19" s="95"/>
      <c r="X19" s="95"/>
      <c r="Y19" s="79"/>
      <c r="Z19" s="101"/>
      <c r="AA19" s="102"/>
      <c r="AB19" s="102"/>
      <c r="AC19" s="102"/>
      <c r="AD19" s="91"/>
      <c r="AE19" s="91"/>
      <c r="AF19" s="91"/>
      <c r="AG19" s="91"/>
      <c r="AH19" s="91"/>
      <c r="AI19" s="91"/>
      <c r="AJ19" s="91"/>
      <c r="AK19" s="93"/>
      <c r="AL19" s="93"/>
      <c r="AM19" s="93"/>
      <c r="AN19" s="93"/>
      <c r="AO19" s="109"/>
      <c r="AP19" s="93"/>
      <c r="AQ19" s="93"/>
      <c r="AR19" s="110"/>
      <c r="AV19" s="106"/>
      <c r="AW19" s="106"/>
      <c r="AX19" s="106"/>
      <c r="AY19" s="106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117"/>
      <c r="II19" s="117"/>
      <c r="IJ19" s="117"/>
      <c r="IK19" s="117"/>
      <c r="IL19" s="117"/>
      <c r="IM19" s="117"/>
      <c r="IN19" s="117"/>
      <c r="IO19" s="117"/>
      <c r="IP19" s="117"/>
      <c r="IQ19" s="117"/>
      <c r="IR19" s="117"/>
      <c r="IS19" s="117"/>
      <c r="IT19" s="117"/>
      <c r="IU19" s="117"/>
      <c r="IV19" s="117"/>
    </row>
    <row r="20" s="7" customFormat="1" ht="35" customHeight="1" spans="1:44">
      <c r="A20" s="35">
        <v>7</v>
      </c>
      <c r="B20" s="36" t="s">
        <v>965</v>
      </c>
      <c r="C20" s="36" t="s">
        <v>966</v>
      </c>
      <c r="D20" s="37" t="s">
        <v>358</v>
      </c>
      <c r="E20" s="23">
        <v>203.02</v>
      </c>
      <c r="F20" s="23">
        <v>7.83</v>
      </c>
      <c r="G20" s="22">
        <v>3</v>
      </c>
      <c r="H20" s="38" t="s">
        <v>967</v>
      </c>
      <c r="I20" s="80">
        <v>9</v>
      </c>
      <c r="J20" s="64" t="s">
        <v>361</v>
      </c>
      <c r="K20" s="80">
        <v>63</v>
      </c>
      <c r="L20" s="64" t="s">
        <v>373</v>
      </c>
      <c r="M20" s="80">
        <v>0</v>
      </c>
      <c r="N20" s="80" t="s">
        <v>276</v>
      </c>
      <c r="O20" s="80">
        <v>0</v>
      </c>
      <c r="P20" s="83">
        <v>41.67</v>
      </c>
      <c r="Q20" s="83">
        <v>20.03</v>
      </c>
      <c r="R20" s="69">
        <f t="shared" ref="R20:R22" si="5">P20+Q20</f>
        <v>61.7</v>
      </c>
      <c r="S20" s="96">
        <v>110</v>
      </c>
      <c r="T20" s="96">
        <v>5</v>
      </c>
      <c r="U20" s="69">
        <v>78.8</v>
      </c>
      <c r="V20" s="69">
        <v>15.6</v>
      </c>
      <c r="W20" s="69">
        <v>2</v>
      </c>
      <c r="X20" s="69">
        <v>17.02</v>
      </c>
      <c r="Y20" s="69">
        <v>16.21</v>
      </c>
      <c r="Z20" s="22">
        <v>2.2</v>
      </c>
      <c r="AA20" s="22">
        <v>17</v>
      </c>
      <c r="AB20" s="22">
        <v>53.3</v>
      </c>
      <c r="AC20" s="22">
        <v>105.6</v>
      </c>
      <c r="AD20" s="64" t="s">
        <v>263</v>
      </c>
      <c r="AE20" s="64" t="s">
        <v>249</v>
      </c>
      <c r="AF20" s="64" t="s">
        <v>250</v>
      </c>
      <c r="AG20" s="64" t="s">
        <v>727</v>
      </c>
      <c r="AH20" s="64" t="s">
        <v>252</v>
      </c>
      <c r="AI20" s="64" t="s">
        <v>728</v>
      </c>
      <c r="AJ20" s="64" t="s">
        <v>729</v>
      </c>
      <c r="AK20" s="68" t="s">
        <v>730</v>
      </c>
      <c r="AL20" s="68" t="s">
        <v>968</v>
      </c>
      <c r="AM20" s="68" t="s">
        <v>953</v>
      </c>
      <c r="AN20" s="68" t="s">
        <v>731</v>
      </c>
      <c r="AO20" s="68" t="s">
        <v>732</v>
      </c>
      <c r="AP20" s="68" t="s">
        <v>960</v>
      </c>
      <c r="AQ20" s="68" t="s">
        <v>731</v>
      </c>
      <c r="AR20" s="111" t="s">
        <v>969</v>
      </c>
    </row>
    <row r="21" s="7" customFormat="1" ht="35" customHeight="1" spans="1:44">
      <c r="A21" s="39"/>
      <c r="B21" s="39"/>
      <c r="C21" s="39"/>
      <c r="D21" s="37" t="s">
        <v>362</v>
      </c>
      <c r="E21" s="23">
        <v>211.58</v>
      </c>
      <c r="F21" s="23">
        <v>9.22</v>
      </c>
      <c r="G21" s="22">
        <v>2</v>
      </c>
      <c r="H21" s="37" t="s">
        <v>364</v>
      </c>
      <c r="I21" s="22">
        <v>50</v>
      </c>
      <c r="J21" s="68" t="s">
        <v>379</v>
      </c>
      <c r="K21" s="22">
        <v>38</v>
      </c>
      <c r="L21" s="68" t="s">
        <v>379</v>
      </c>
      <c r="M21" s="80" t="s">
        <v>276</v>
      </c>
      <c r="N21" s="80" t="s">
        <v>276</v>
      </c>
      <c r="O21" s="80" t="s">
        <v>276</v>
      </c>
      <c r="P21" s="69">
        <v>40.73</v>
      </c>
      <c r="Q21" s="69">
        <v>20.11</v>
      </c>
      <c r="R21" s="69">
        <f t="shared" si="5"/>
        <v>60.84</v>
      </c>
      <c r="S21" s="97">
        <v>109</v>
      </c>
      <c r="T21" s="97">
        <v>4</v>
      </c>
      <c r="U21" s="81">
        <v>71.7</v>
      </c>
      <c r="V21" s="81">
        <v>12.5</v>
      </c>
      <c r="W21" s="81">
        <v>1.8</v>
      </c>
      <c r="X21" s="81">
        <v>22.44</v>
      </c>
      <c r="Y21" s="81">
        <v>16.51</v>
      </c>
      <c r="Z21" s="80">
        <v>2.6</v>
      </c>
      <c r="AA21" s="80">
        <v>16.8</v>
      </c>
      <c r="AB21" s="80">
        <v>75.5</v>
      </c>
      <c r="AC21" s="80">
        <v>137.1</v>
      </c>
      <c r="AD21" s="64" t="s">
        <v>263</v>
      </c>
      <c r="AE21" s="64" t="s">
        <v>249</v>
      </c>
      <c r="AF21" s="64" t="s">
        <v>250</v>
      </c>
      <c r="AG21" s="64" t="s">
        <v>727</v>
      </c>
      <c r="AH21" s="64" t="s">
        <v>252</v>
      </c>
      <c r="AI21" s="64" t="s">
        <v>728</v>
      </c>
      <c r="AJ21" s="64" t="s">
        <v>729</v>
      </c>
      <c r="AK21" s="64" t="s">
        <v>730</v>
      </c>
      <c r="AL21" s="64" t="s">
        <v>737</v>
      </c>
      <c r="AM21" s="64" t="s">
        <v>953</v>
      </c>
      <c r="AN21" s="64" t="s">
        <v>731</v>
      </c>
      <c r="AO21" s="64" t="s">
        <v>732</v>
      </c>
      <c r="AP21" s="64" t="s">
        <v>737</v>
      </c>
      <c r="AQ21" s="64" t="s">
        <v>731</v>
      </c>
      <c r="AR21" s="112"/>
    </row>
    <row r="22" s="5" customFormat="1" ht="35" customHeight="1" spans="1:44">
      <c r="A22" s="39"/>
      <c r="B22" s="39"/>
      <c r="C22" s="39"/>
      <c r="D22" s="40" t="s">
        <v>366</v>
      </c>
      <c r="E22" s="27">
        <v>207.3</v>
      </c>
      <c r="F22" s="23">
        <v>8.53</v>
      </c>
      <c r="G22" s="41"/>
      <c r="H22" s="42"/>
      <c r="I22" s="25"/>
      <c r="J22" s="26" t="s">
        <v>379</v>
      </c>
      <c r="K22" s="70"/>
      <c r="L22" s="71" t="s">
        <v>373</v>
      </c>
      <c r="M22" s="41"/>
      <c r="N22" s="41"/>
      <c r="O22" s="41"/>
      <c r="P22" s="73">
        <f t="shared" ref="P22:AC22" si="6">P20/2+P21/2</f>
        <v>41.2</v>
      </c>
      <c r="Q22" s="73">
        <f t="shared" si="6"/>
        <v>20.07</v>
      </c>
      <c r="R22" s="69">
        <f t="shared" si="5"/>
        <v>61.27</v>
      </c>
      <c r="S22" s="98">
        <v>109.5</v>
      </c>
      <c r="T22" s="98">
        <v>4.5</v>
      </c>
      <c r="U22" s="73">
        <f t="shared" si="6"/>
        <v>75.25</v>
      </c>
      <c r="V22" s="73">
        <f t="shared" si="6"/>
        <v>14.05</v>
      </c>
      <c r="W22" s="73">
        <f t="shared" si="6"/>
        <v>1.9</v>
      </c>
      <c r="X22" s="73">
        <f t="shared" si="6"/>
        <v>19.73</v>
      </c>
      <c r="Y22" s="73">
        <f t="shared" si="6"/>
        <v>16.36</v>
      </c>
      <c r="Z22" s="41">
        <f t="shared" si="6"/>
        <v>2.4</v>
      </c>
      <c r="AA22" s="41">
        <f t="shared" si="6"/>
        <v>16.9</v>
      </c>
      <c r="AB22" s="41">
        <f t="shared" si="6"/>
        <v>64.4</v>
      </c>
      <c r="AC22" s="41">
        <f t="shared" si="6"/>
        <v>121.35</v>
      </c>
      <c r="AD22" s="103"/>
      <c r="AE22" s="103"/>
      <c r="AF22" s="103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112"/>
    </row>
    <row r="23" s="5" customFormat="1" ht="35" customHeight="1" spans="1:44">
      <c r="A23" s="43"/>
      <c r="B23" s="43"/>
      <c r="C23" s="43"/>
      <c r="D23" s="37" t="s">
        <v>367</v>
      </c>
      <c r="E23" s="44">
        <v>203.27</v>
      </c>
      <c r="F23" s="44">
        <v>9.21</v>
      </c>
      <c r="G23" s="44">
        <v>1</v>
      </c>
      <c r="H23" s="45" t="s">
        <v>364</v>
      </c>
      <c r="I23" s="25"/>
      <c r="J23" s="25"/>
      <c r="K23" s="70"/>
      <c r="L23" s="70"/>
      <c r="M23" s="41"/>
      <c r="N23" s="41"/>
      <c r="O23" s="41"/>
      <c r="P23" s="73"/>
      <c r="Q23" s="73"/>
      <c r="R23" s="69"/>
      <c r="S23" s="98"/>
      <c r="T23" s="98"/>
      <c r="U23" s="73"/>
      <c r="V23" s="73"/>
      <c r="W23" s="73"/>
      <c r="X23" s="73"/>
      <c r="Y23" s="73"/>
      <c r="Z23" s="41"/>
      <c r="AA23" s="41"/>
      <c r="AB23" s="41"/>
      <c r="AC23" s="41"/>
      <c r="AD23" s="103"/>
      <c r="AE23" s="103"/>
      <c r="AF23" s="103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113"/>
    </row>
    <row r="24" s="7" customFormat="1" ht="35" customHeight="1" spans="1:44">
      <c r="A24" s="35">
        <v>8</v>
      </c>
      <c r="B24" s="36" t="s">
        <v>970</v>
      </c>
      <c r="C24" s="36" t="s">
        <v>971</v>
      </c>
      <c r="D24" s="37" t="s">
        <v>358</v>
      </c>
      <c r="E24" s="23">
        <v>201.94</v>
      </c>
      <c r="F24" s="23">
        <v>7.26</v>
      </c>
      <c r="G24" s="22">
        <v>4</v>
      </c>
      <c r="H24" s="38" t="s">
        <v>364</v>
      </c>
      <c r="I24" s="80">
        <v>12</v>
      </c>
      <c r="J24" s="64" t="s">
        <v>361</v>
      </c>
      <c r="K24" s="80">
        <v>20</v>
      </c>
      <c r="L24" s="64" t="s">
        <v>361</v>
      </c>
      <c r="M24" s="37"/>
      <c r="N24" s="37"/>
      <c r="O24" s="80">
        <v>0</v>
      </c>
      <c r="P24" s="69">
        <v>47.33</v>
      </c>
      <c r="Q24" s="83">
        <v>17.81</v>
      </c>
      <c r="R24" s="69">
        <f t="shared" ref="R24:R26" si="7">P24+Q24</f>
        <v>65.14</v>
      </c>
      <c r="S24" s="96">
        <v>106</v>
      </c>
      <c r="T24" s="96">
        <v>1</v>
      </c>
      <c r="U24" s="69">
        <v>79</v>
      </c>
      <c r="V24" s="69">
        <v>15.7</v>
      </c>
      <c r="W24" s="69">
        <v>2.3</v>
      </c>
      <c r="X24" s="69">
        <v>18.99</v>
      </c>
      <c r="Y24" s="69">
        <v>25.72</v>
      </c>
      <c r="Z24" s="22">
        <v>2.9</v>
      </c>
      <c r="AA24" s="22">
        <v>15.4</v>
      </c>
      <c r="AB24" s="22">
        <v>32.8</v>
      </c>
      <c r="AC24" s="22">
        <v>72.6</v>
      </c>
      <c r="AD24" s="64" t="s">
        <v>263</v>
      </c>
      <c r="AE24" s="64" t="s">
        <v>249</v>
      </c>
      <c r="AF24" s="64" t="s">
        <v>945</v>
      </c>
      <c r="AG24" s="64" t="s">
        <v>727</v>
      </c>
      <c r="AH24" s="64" t="s">
        <v>252</v>
      </c>
      <c r="AI24" s="64" t="s">
        <v>728</v>
      </c>
      <c r="AJ24" s="64" t="s">
        <v>729</v>
      </c>
      <c r="AK24" s="68" t="s">
        <v>730</v>
      </c>
      <c r="AL24" s="68" t="s">
        <v>733</v>
      </c>
      <c r="AM24" s="68" t="s">
        <v>258</v>
      </c>
      <c r="AN24" s="68" t="s">
        <v>731</v>
      </c>
      <c r="AO24" s="68" t="s">
        <v>732</v>
      </c>
      <c r="AP24" s="68" t="s">
        <v>950</v>
      </c>
      <c r="AQ24" s="68" t="s">
        <v>731</v>
      </c>
      <c r="AR24" s="111" t="s">
        <v>972</v>
      </c>
    </row>
    <row r="25" s="7" customFormat="1" ht="35" customHeight="1" spans="1:44">
      <c r="A25" s="39"/>
      <c r="B25" s="39"/>
      <c r="C25" s="39"/>
      <c r="D25" s="37" t="s">
        <v>362</v>
      </c>
      <c r="E25" s="23">
        <v>207.49</v>
      </c>
      <c r="F25" s="23">
        <v>7.11</v>
      </c>
      <c r="G25" s="22">
        <v>7</v>
      </c>
      <c r="H25" s="37" t="s">
        <v>364</v>
      </c>
      <c r="I25" s="22">
        <v>4</v>
      </c>
      <c r="J25" s="68" t="s">
        <v>361</v>
      </c>
      <c r="K25" s="22">
        <v>11</v>
      </c>
      <c r="L25" s="68" t="s">
        <v>361</v>
      </c>
      <c r="M25" s="80">
        <v>0</v>
      </c>
      <c r="N25" s="80" t="s">
        <v>276</v>
      </c>
      <c r="O25" s="80" t="s">
        <v>276</v>
      </c>
      <c r="P25" s="69">
        <v>47.73</v>
      </c>
      <c r="Q25" s="69">
        <v>18.16</v>
      </c>
      <c r="R25" s="69">
        <f t="shared" si="7"/>
        <v>65.89</v>
      </c>
      <c r="S25" s="97">
        <v>105</v>
      </c>
      <c r="T25" s="97">
        <v>0</v>
      </c>
      <c r="U25" s="81">
        <v>73.2</v>
      </c>
      <c r="V25" s="81">
        <v>17.4</v>
      </c>
      <c r="W25" s="81">
        <v>2.4</v>
      </c>
      <c r="X25" s="81">
        <v>24.9</v>
      </c>
      <c r="Y25" s="81">
        <v>25.5</v>
      </c>
      <c r="Z25" s="80">
        <v>3</v>
      </c>
      <c r="AA25" s="80">
        <v>14.8</v>
      </c>
      <c r="AB25" s="80">
        <v>42</v>
      </c>
      <c r="AC25" s="80">
        <v>99.2</v>
      </c>
      <c r="AD25" s="64" t="s">
        <v>263</v>
      </c>
      <c r="AE25" s="64" t="s">
        <v>249</v>
      </c>
      <c r="AF25" s="64" t="s">
        <v>945</v>
      </c>
      <c r="AG25" s="64" t="s">
        <v>727</v>
      </c>
      <c r="AH25" s="64" t="s">
        <v>252</v>
      </c>
      <c r="AI25" s="64" t="s">
        <v>728</v>
      </c>
      <c r="AJ25" s="64" t="s">
        <v>729</v>
      </c>
      <c r="AK25" s="64" t="s">
        <v>730</v>
      </c>
      <c r="AL25" s="64" t="s">
        <v>733</v>
      </c>
      <c r="AM25" s="64" t="s">
        <v>258</v>
      </c>
      <c r="AN25" s="64" t="s">
        <v>731</v>
      </c>
      <c r="AO25" s="64" t="s">
        <v>732</v>
      </c>
      <c r="AP25" s="64" t="s">
        <v>950</v>
      </c>
      <c r="AQ25" s="64" t="s">
        <v>731</v>
      </c>
      <c r="AR25" s="112"/>
    </row>
    <row r="26" s="5" customFormat="1" ht="35" customHeight="1" spans="1:44">
      <c r="A26" s="39"/>
      <c r="B26" s="39"/>
      <c r="C26" s="39"/>
      <c r="D26" s="40" t="s">
        <v>366</v>
      </c>
      <c r="E26" s="27">
        <v>204.72</v>
      </c>
      <c r="F26" s="23">
        <f>(E26-E38)/E38*100</f>
        <v>7.18324607329843</v>
      </c>
      <c r="G26" s="41"/>
      <c r="H26" s="41"/>
      <c r="I26" s="70"/>
      <c r="J26" s="26" t="s">
        <v>361</v>
      </c>
      <c r="K26" s="70"/>
      <c r="L26" s="26" t="s">
        <v>361</v>
      </c>
      <c r="M26" s="41"/>
      <c r="N26" s="41"/>
      <c r="O26" s="41"/>
      <c r="P26" s="69">
        <f t="shared" ref="P26:AC26" si="8">P24/2+P25/2</f>
        <v>47.53</v>
      </c>
      <c r="Q26" s="73">
        <f t="shared" si="8"/>
        <v>17.985</v>
      </c>
      <c r="R26" s="69">
        <f t="shared" si="7"/>
        <v>65.515</v>
      </c>
      <c r="S26" s="98">
        <v>105.5</v>
      </c>
      <c r="T26" s="98">
        <v>0.5</v>
      </c>
      <c r="U26" s="73">
        <f t="shared" si="8"/>
        <v>76.1</v>
      </c>
      <c r="V26" s="73">
        <f t="shared" si="8"/>
        <v>16.55</v>
      </c>
      <c r="W26" s="73">
        <f t="shared" si="8"/>
        <v>2.35</v>
      </c>
      <c r="X26" s="73">
        <f t="shared" si="8"/>
        <v>21.945</v>
      </c>
      <c r="Y26" s="73">
        <f t="shared" si="8"/>
        <v>25.61</v>
      </c>
      <c r="Z26" s="41">
        <f t="shared" si="8"/>
        <v>2.95</v>
      </c>
      <c r="AA26" s="41">
        <f t="shared" si="8"/>
        <v>15.1</v>
      </c>
      <c r="AB26" s="41">
        <f t="shared" si="8"/>
        <v>37.4</v>
      </c>
      <c r="AC26" s="41">
        <f t="shared" si="8"/>
        <v>85.9</v>
      </c>
      <c r="AD26" s="103"/>
      <c r="AE26" s="103"/>
      <c r="AF26" s="103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112"/>
    </row>
    <row r="27" s="5" customFormat="1" ht="35" customHeight="1" spans="1:44">
      <c r="A27" s="43"/>
      <c r="B27" s="43"/>
      <c r="C27" s="43"/>
      <c r="D27" s="37" t="s">
        <v>367</v>
      </c>
      <c r="E27" s="44">
        <v>198.88</v>
      </c>
      <c r="F27" s="44">
        <v>6.86</v>
      </c>
      <c r="G27" s="44">
        <v>4</v>
      </c>
      <c r="H27" s="37" t="s">
        <v>364</v>
      </c>
      <c r="I27" s="70"/>
      <c r="J27" s="25"/>
      <c r="K27" s="70"/>
      <c r="L27" s="25"/>
      <c r="M27" s="41"/>
      <c r="N27" s="41"/>
      <c r="O27" s="41"/>
      <c r="P27" s="84"/>
      <c r="Q27" s="73"/>
      <c r="R27" s="69"/>
      <c r="S27" s="98"/>
      <c r="T27" s="98"/>
      <c r="U27" s="73"/>
      <c r="V27" s="73"/>
      <c r="W27" s="73"/>
      <c r="X27" s="73"/>
      <c r="Y27" s="73"/>
      <c r="Z27" s="41"/>
      <c r="AA27" s="41"/>
      <c r="AB27" s="41"/>
      <c r="AC27" s="41"/>
      <c r="AD27" s="103"/>
      <c r="AE27" s="103"/>
      <c r="AF27" s="103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113"/>
    </row>
    <row r="28" s="7" customFormat="1" ht="35" customHeight="1" spans="1:44">
      <c r="A28" s="35">
        <v>9</v>
      </c>
      <c r="B28" s="36" t="s">
        <v>973</v>
      </c>
      <c r="C28" s="36" t="s">
        <v>973</v>
      </c>
      <c r="D28" s="37" t="s">
        <v>358</v>
      </c>
      <c r="E28" s="23">
        <v>194.45</v>
      </c>
      <c r="F28" s="23">
        <v>3.28</v>
      </c>
      <c r="G28" s="22">
        <v>6</v>
      </c>
      <c r="H28" s="38" t="s">
        <v>363</v>
      </c>
      <c r="I28" s="80">
        <v>10</v>
      </c>
      <c r="J28" s="64" t="s">
        <v>361</v>
      </c>
      <c r="K28" s="80">
        <v>34</v>
      </c>
      <c r="L28" s="64" t="s">
        <v>370</v>
      </c>
      <c r="M28" s="80">
        <v>0</v>
      </c>
      <c r="N28" s="80" t="s">
        <v>276</v>
      </c>
      <c r="O28" s="80" t="s">
        <v>276</v>
      </c>
      <c r="P28" s="84">
        <v>44.37</v>
      </c>
      <c r="Q28" s="83">
        <v>21.19</v>
      </c>
      <c r="R28" s="69">
        <f t="shared" ref="R28:R30" si="9">P28+Q28</f>
        <v>65.56</v>
      </c>
      <c r="S28" s="96">
        <v>106</v>
      </c>
      <c r="T28" s="96">
        <v>1</v>
      </c>
      <c r="U28" s="69">
        <v>73.9</v>
      </c>
      <c r="V28" s="69">
        <v>16.7</v>
      </c>
      <c r="W28" s="69">
        <v>2</v>
      </c>
      <c r="X28" s="69">
        <v>17.46</v>
      </c>
      <c r="Y28" s="69">
        <v>23.33</v>
      </c>
      <c r="Z28" s="22">
        <v>2.2</v>
      </c>
      <c r="AA28" s="22">
        <v>14.2</v>
      </c>
      <c r="AB28" s="22">
        <v>38.4</v>
      </c>
      <c r="AC28" s="22">
        <v>76</v>
      </c>
      <c r="AD28" s="64" t="s">
        <v>263</v>
      </c>
      <c r="AE28" s="64" t="s">
        <v>249</v>
      </c>
      <c r="AF28" s="64" t="s">
        <v>945</v>
      </c>
      <c r="AG28" s="64" t="s">
        <v>727</v>
      </c>
      <c r="AH28" s="64" t="s">
        <v>252</v>
      </c>
      <c r="AI28" s="64" t="s">
        <v>728</v>
      </c>
      <c r="AJ28" s="64" t="s">
        <v>729</v>
      </c>
      <c r="AK28" s="68" t="s">
        <v>730</v>
      </c>
      <c r="AL28" s="68" t="s">
        <v>733</v>
      </c>
      <c r="AM28" s="68" t="s">
        <v>258</v>
      </c>
      <c r="AN28" s="68" t="s">
        <v>731</v>
      </c>
      <c r="AO28" s="68" t="s">
        <v>732</v>
      </c>
      <c r="AP28" s="68" t="s">
        <v>733</v>
      </c>
      <c r="AQ28" s="68" t="s">
        <v>731</v>
      </c>
      <c r="AR28" s="23"/>
    </row>
    <row r="29" s="7" customFormat="1" ht="35" customHeight="1" spans="1:44">
      <c r="A29" s="39"/>
      <c r="B29" s="39"/>
      <c r="C29" s="39"/>
      <c r="D29" s="37" t="s">
        <v>362</v>
      </c>
      <c r="E29" s="23">
        <v>207.8</v>
      </c>
      <c r="F29" s="23">
        <v>7.27</v>
      </c>
      <c r="G29" s="22">
        <v>5</v>
      </c>
      <c r="H29" s="37" t="s">
        <v>364</v>
      </c>
      <c r="I29" s="22">
        <v>46</v>
      </c>
      <c r="J29" s="68" t="s">
        <v>379</v>
      </c>
      <c r="K29" s="22">
        <v>50</v>
      </c>
      <c r="L29" s="68" t="s">
        <v>379</v>
      </c>
      <c r="M29" s="80">
        <v>0</v>
      </c>
      <c r="N29" s="80" t="s">
        <v>276</v>
      </c>
      <c r="O29" s="80" t="s">
        <v>276</v>
      </c>
      <c r="P29" s="84">
        <v>46.12</v>
      </c>
      <c r="Q29" s="69">
        <v>19.81</v>
      </c>
      <c r="R29" s="69">
        <f t="shared" si="9"/>
        <v>65.93</v>
      </c>
      <c r="S29" s="97">
        <v>106</v>
      </c>
      <c r="T29" s="97">
        <v>1</v>
      </c>
      <c r="U29" s="81">
        <v>73.6</v>
      </c>
      <c r="V29" s="81">
        <v>16.3</v>
      </c>
      <c r="W29" s="81">
        <v>1.9</v>
      </c>
      <c r="X29" s="81">
        <v>21.74</v>
      </c>
      <c r="Y29" s="81">
        <v>24.44</v>
      </c>
      <c r="Z29" s="80">
        <v>2.5</v>
      </c>
      <c r="AA29" s="80">
        <v>14.6</v>
      </c>
      <c r="AB29" s="80">
        <v>50.7</v>
      </c>
      <c r="AC29" s="80">
        <v>94.3</v>
      </c>
      <c r="AD29" s="64" t="s">
        <v>263</v>
      </c>
      <c r="AE29" s="64" t="s">
        <v>249</v>
      </c>
      <c r="AF29" s="64" t="s">
        <v>945</v>
      </c>
      <c r="AG29" s="64" t="s">
        <v>727</v>
      </c>
      <c r="AH29" s="64" t="s">
        <v>252</v>
      </c>
      <c r="AI29" s="64" t="s">
        <v>728</v>
      </c>
      <c r="AJ29" s="64" t="s">
        <v>729</v>
      </c>
      <c r="AK29" s="64" t="s">
        <v>730</v>
      </c>
      <c r="AL29" s="64" t="s">
        <v>733</v>
      </c>
      <c r="AM29" s="64" t="s">
        <v>258</v>
      </c>
      <c r="AN29" s="64" t="s">
        <v>731</v>
      </c>
      <c r="AO29" s="64" t="s">
        <v>732</v>
      </c>
      <c r="AP29" s="64" t="s">
        <v>733</v>
      </c>
      <c r="AQ29" s="64" t="s">
        <v>731</v>
      </c>
      <c r="AR29" s="23"/>
    </row>
    <row r="30" s="5" customFormat="1" ht="35" customHeight="1" spans="1:44">
      <c r="A30" s="39"/>
      <c r="B30" s="39"/>
      <c r="C30" s="39"/>
      <c r="D30" s="40" t="s">
        <v>366</v>
      </c>
      <c r="E30" s="27">
        <v>201.13</v>
      </c>
      <c r="F30" s="23">
        <v>5.3</v>
      </c>
      <c r="G30" s="41"/>
      <c r="H30" s="42"/>
      <c r="I30" s="25"/>
      <c r="J30" s="26" t="s">
        <v>379</v>
      </c>
      <c r="K30" s="25"/>
      <c r="L30" s="26" t="s">
        <v>379</v>
      </c>
      <c r="M30" s="41"/>
      <c r="N30" s="41"/>
      <c r="O30" s="41"/>
      <c r="P30" s="73">
        <f>AVERAGE(P28:P29)</f>
        <v>45.245</v>
      </c>
      <c r="Q30" s="73">
        <f t="shared" ref="Q30:AC30" si="10">Q28/2+Q29/2</f>
        <v>20.5</v>
      </c>
      <c r="R30" s="69">
        <f t="shared" si="9"/>
        <v>65.745</v>
      </c>
      <c r="S30" s="98">
        <v>106</v>
      </c>
      <c r="T30" s="98">
        <v>1</v>
      </c>
      <c r="U30" s="73">
        <f t="shared" si="10"/>
        <v>73.75</v>
      </c>
      <c r="V30" s="73">
        <f t="shared" si="10"/>
        <v>16.5</v>
      </c>
      <c r="W30" s="73">
        <f t="shared" si="10"/>
        <v>1.95</v>
      </c>
      <c r="X30" s="73">
        <f t="shared" si="10"/>
        <v>19.6</v>
      </c>
      <c r="Y30" s="73">
        <f t="shared" si="10"/>
        <v>23.885</v>
      </c>
      <c r="Z30" s="41">
        <f t="shared" si="10"/>
        <v>2.35</v>
      </c>
      <c r="AA30" s="41">
        <f t="shared" si="10"/>
        <v>14.4</v>
      </c>
      <c r="AB30" s="41">
        <f t="shared" si="10"/>
        <v>44.55</v>
      </c>
      <c r="AC30" s="41">
        <f t="shared" si="10"/>
        <v>85.15</v>
      </c>
      <c r="AD30" s="103"/>
      <c r="AE30" s="103"/>
      <c r="AF30" s="103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27"/>
    </row>
    <row r="31" s="5" customFormat="1" ht="35" customHeight="1" spans="1:44">
      <c r="A31" s="43"/>
      <c r="B31" s="43"/>
      <c r="C31" s="43"/>
      <c r="D31" s="37" t="s">
        <v>367</v>
      </c>
      <c r="E31" s="44">
        <v>201.35</v>
      </c>
      <c r="F31" s="44">
        <v>8.18</v>
      </c>
      <c r="G31" s="44">
        <v>3</v>
      </c>
      <c r="H31" s="42"/>
      <c r="I31" s="25"/>
      <c r="J31" s="25"/>
      <c r="K31" s="25"/>
      <c r="L31" s="25"/>
      <c r="M31" s="41"/>
      <c r="N31" s="41"/>
      <c r="O31" s="41"/>
      <c r="P31" s="84"/>
      <c r="Q31" s="73"/>
      <c r="R31" s="69"/>
      <c r="S31" s="98"/>
      <c r="T31" s="98"/>
      <c r="U31" s="73"/>
      <c r="V31" s="73"/>
      <c r="W31" s="73"/>
      <c r="X31" s="73"/>
      <c r="Y31" s="73"/>
      <c r="Z31" s="41"/>
      <c r="AA31" s="41"/>
      <c r="AB31" s="41"/>
      <c r="AC31" s="41"/>
      <c r="AD31" s="103"/>
      <c r="AE31" s="103"/>
      <c r="AF31" s="103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27"/>
    </row>
    <row r="32" s="7" customFormat="1" ht="35" customHeight="1" spans="1:44">
      <c r="A32" s="35">
        <v>10</v>
      </c>
      <c r="B32" s="36" t="s">
        <v>974</v>
      </c>
      <c r="C32" s="36" t="s">
        <v>975</v>
      </c>
      <c r="D32" s="37" t="s">
        <v>358</v>
      </c>
      <c r="E32" s="23">
        <v>194.22</v>
      </c>
      <c r="F32" s="23">
        <v>3.15</v>
      </c>
      <c r="G32" s="22">
        <v>7</v>
      </c>
      <c r="H32" s="38" t="s">
        <v>967</v>
      </c>
      <c r="I32" s="80">
        <v>50</v>
      </c>
      <c r="J32" s="64" t="s">
        <v>379</v>
      </c>
      <c r="K32" s="80">
        <v>50</v>
      </c>
      <c r="L32" s="64" t="s">
        <v>379</v>
      </c>
      <c r="M32" s="80">
        <v>0</v>
      </c>
      <c r="N32" s="80">
        <v>0</v>
      </c>
      <c r="O32" s="80" t="s">
        <v>276</v>
      </c>
      <c r="P32" s="84">
        <v>44.01</v>
      </c>
      <c r="Q32" s="83">
        <v>18.85</v>
      </c>
      <c r="R32" s="69">
        <f t="shared" ref="R32:R34" si="11">P32+Q32</f>
        <v>62.86</v>
      </c>
      <c r="S32" s="96">
        <v>103</v>
      </c>
      <c r="T32" s="96">
        <v>-2</v>
      </c>
      <c r="U32" s="69">
        <v>72.4</v>
      </c>
      <c r="V32" s="69">
        <v>12.5</v>
      </c>
      <c r="W32" s="69">
        <v>2</v>
      </c>
      <c r="X32" s="69">
        <v>19.34</v>
      </c>
      <c r="Y32" s="69">
        <v>21.4</v>
      </c>
      <c r="Z32" s="22">
        <v>2.5</v>
      </c>
      <c r="AA32" s="22">
        <v>15.1</v>
      </c>
      <c r="AB32" s="22">
        <v>48.4</v>
      </c>
      <c r="AC32" s="22">
        <v>96.4</v>
      </c>
      <c r="AD32" s="64" t="s">
        <v>263</v>
      </c>
      <c r="AE32" s="64" t="s">
        <v>249</v>
      </c>
      <c r="AF32" s="64" t="s">
        <v>250</v>
      </c>
      <c r="AG32" s="64" t="s">
        <v>727</v>
      </c>
      <c r="AH32" s="64" t="s">
        <v>252</v>
      </c>
      <c r="AI32" s="64" t="s">
        <v>728</v>
      </c>
      <c r="AJ32" s="64" t="s">
        <v>729</v>
      </c>
      <c r="AK32" s="68" t="s">
        <v>730</v>
      </c>
      <c r="AL32" s="68" t="s">
        <v>731</v>
      </c>
      <c r="AM32" s="68" t="s">
        <v>258</v>
      </c>
      <c r="AN32" s="68" t="s">
        <v>731</v>
      </c>
      <c r="AO32" s="68" t="s">
        <v>732</v>
      </c>
      <c r="AP32" s="68" t="s">
        <v>733</v>
      </c>
      <c r="AQ32" s="68" t="s">
        <v>731</v>
      </c>
      <c r="AR32" s="111" t="s">
        <v>976</v>
      </c>
    </row>
    <row r="33" s="7" customFormat="1" ht="35" customHeight="1" spans="1:44">
      <c r="A33" s="39"/>
      <c r="B33" s="39"/>
      <c r="C33" s="39"/>
      <c r="D33" s="37" t="s">
        <v>362</v>
      </c>
      <c r="E33" s="23">
        <v>210.66</v>
      </c>
      <c r="F33" s="23">
        <v>8.74</v>
      </c>
      <c r="G33" s="22">
        <v>3</v>
      </c>
      <c r="H33" s="45" t="s">
        <v>364</v>
      </c>
      <c r="I33" s="80">
        <v>50</v>
      </c>
      <c r="J33" s="64" t="s">
        <v>379</v>
      </c>
      <c r="K33" s="80">
        <v>50</v>
      </c>
      <c r="L33" s="64" t="s">
        <v>379</v>
      </c>
      <c r="M33" s="80">
        <v>0</v>
      </c>
      <c r="N33" s="80" t="s">
        <v>276</v>
      </c>
      <c r="O33" s="80" t="s">
        <v>276</v>
      </c>
      <c r="P33" s="84">
        <v>44.41</v>
      </c>
      <c r="Q33" s="69">
        <v>18.44</v>
      </c>
      <c r="R33" s="69">
        <f t="shared" si="11"/>
        <v>62.85</v>
      </c>
      <c r="S33" s="97">
        <v>107</v>
      </c>
      <c r="T33" s="97">
        <v>2</v>
      </c>
      <c r="U33" s="81">
        <v>68.9</v>
      </c>
      <c r="V33" s="81">
        <v>12.2</v>
      </c>
      <c r="W33" s="81">
        <v>1.9</v>
      </c>
      <c r="X33" s="81">
        <v>26.26</v>
      </c>
      <c r="Y33" s="81">
        <v>22.9</v>
      </c>
      <c r="Z33" s="80">
        <v>3.1</v>
      </c>
      <c r="AA33" s="80">
        <v>15.3</v>
      </c>
      <c r="AB33" s="80">
        <v>63</v>
      </c>
      <c r="AC33" s="80">
        <v>122.6</v>
      </c>
      <c r="AD33" s="64" t="s">
        <v>263</v>
      </c>
      <c r="AE33" s="64" t="s">
        <v>249</v>
      </c>
      <c r="AF33" s="64" t="s">
        <v>250</v>
      </c>
      <c r="AG33" s="64" t="s">
        <v>727</v>
      </c>
      <c r="AH33" s="64" t="s">
        <v>252</v>
      </c>
      <c r="AI33" s="64" t="s">
        <v>728</v>
      </c>
      <c r="AJ33" s="64" t="s">
        <v>729</v>
      </c>
      <c r="AK33" s="64" t="s">
        <v>730</v>
      </c>
      <c r="AL33" s="64" t="s">
        <v>731</v>
      </c>
      <c r="AM33" s="64" t="s">
        <v>258</v>
      </c>
      <c r="AN33" s="64" t="s">
        <v>731</v>
      </c>
      <c r="AO33" s="64" t="s">
        <v>732</v>
      </c>
      <c r="AP33" s="64" t="s">
        <v>733</v>
      </c>
      <c r="AQ33" s="64" t="s">
        <v>731</v>
      </c>
      <c r="AR33" s="112"/>
    </row>
    <row r="34" s="5" customFormat="1" ht="35" customHeight="1" spans="1:44">
      <c r="A34" s="39"/>
      <c r="B34" s="39"/>
      <c r="C34" s="39"/>
      <c r="D34" s="40" t="s">
        <v>366</v>
      </c>
      <c r="E34" s="27">
        <v>202.44</v>
      </c>
      <c r="F34" s="23">
        <v>5.99</v>
      </c>
      <c r="G34" s="41"/>
      <c r="H34" s="42"/>
      <c r="I34" s="70"/>
      <c r="J34" s="71" t="s">
        <v>379</v>
      </c>
      <c r="K34" s="70"/>
      <c r="L34" s="71" t="s">
        <v>379</v>
      </c>
      <c r="M34" s="41"/>
      <c r="N34" s="41"/>
      <c r="O34" s="41"/>
      <c r="P34" s="84">
        <f t="shared" ref="P34:AC34" si="12">P32/2+P33/2</f>
        <v>44.21</v>
      </c>
      <c r="Q34" s="73">
        <f t="shared" si="12"/>
        <v>18.645</v>
      </c>
      <c r="R34" s="69">
        <f t="shared" si="11"/>
        <v>62.855</v>
      </c>
      <c r="S34" s="98">
        <v>105</v>
      </c>
      <c r="T34" s="98">
        <v>0</v>
      </c>
      <c r="U34" s="73">
        <f t="shared" si="12"/>
        <v>70.65</v>
      </c>
      <c r="V34" s="73">
        <f t="shared" si="12"/>
        <v>12.35</v>
      </c>
      <c r="W34" s="73">
        <f t="shared" si="12"/>
        <v>1.95</v>
      </c>
      <c r="X34" s="73">
        <f t="shared" si="12"/>
        <v>22.8</v>
      </c>
      <c r="Y34" s="73">
        <f t="shared" si="12"/>
        <v>22.15</v>
      </c>
      <c r="Z34" s="41">
        <f t="shared" si="12"/>
        <v>2.8</v>
      </c>
      <c r="AA34" s="41">
        <f t="shared" si="12"/>
        <v>15.2</v>
      </c>
      <c r="AB34" s="41">
        <f t="shared" si="12"/>
        <v>55.7</v>
      </c>
      <c r="AC34" s="41">
        <f t="shared" si="12"/>
        <v>109.5</v>
      </c>
      <c r="AD34" s="103"/>
      <c r="AE34" s="103"/>
      <c r="AF34" s="103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112"/>
    </row>
    <row r="35" s="5" customFormat="1" ht="35" customHeight="1" spans="1:44">
      <c r="A35" s="43"/>
      <c r="B35" s="43"/>
      <c r="C35" s="43"/>
      <c r="D35" s="37" t="s">
        <v>367</v>
      </c>
      <c r="E35" s="44">
        <v>202.27</v>
      </c>
      <c r="F35" s="44">
        <v>8.68</v>
      </c>
      <c r="G35" s="44">
        <v>2</v>
      </c>
      <c r="H35" s="45" t="s">
        <v>364</v>
      </c>
      <c r="I35" s="70"/>
      <c r="J35" s="70"/>
      <c r="K35" s="70"/>
      <c r="L35" s="70"/>
      <c r="M35" s="41"/>
      <c r="N35" s="41"/>
      <c r="O35" s="41"/>
      <c r="P35" s="84"/>
      <c r="Q35" s="73"/>
      <c r="R35" s="69"/>
      <c r="S35" s="98"/>
      <c r="T35" s="98"/>
      <c r="U35" s="73"/>
      <c r="V35" s="73"/>
      <c r="W35" s="73"/>
      <c r="X35" s="73"/>
      <c r="Y35" s="73"/>
      <c r="Z35" s="41"/>
      <c r="AA35" s="41"/>
      <c r="AB35" s="41"/>
      <c r="AC35" s="41"/>
      <c r="AD35" s="103"/>
      <c r="AE35" s="103"/>
      <c r="AF35" s="103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113"/>
    </row>
    <row r="36" s="7" customFormat="1" ht="35" customHeight="1" spans="1:44">
      <c r="A36" s="46" t="s">
        <v>371</v>
      </c>
      <c r="B36" s="36" t="s">
        <v>977</v>
      </c>
      <c r="C36" s="47"/>
      <c r="D36" s="37" t="s">
        <v>358</v>
      </c>
      <c r="E36" s="23">
        <v>188.28</v>
      </c>
      <c r="F36" s="23">
        <v>0</v>
      </c>
      <c r="G36" s="22">
        <v>8</v>
      </c>
      <c r="H36" s="38"/>
      <c r="I36" s="80">
        <v>50</v>
      </c>
      <c r="J36" s="64" t="s">
        <v>379</v>
      </c>
      <c r="K36" s="80">
        <v>57</v>
      </c>
      <c r="L36" s="64" t="s">
        <v>373</v>
      </c>
      <c r="M36" s="80">
        <v>0</v>
      </c>
      <c r="N36" s="80" t="s">
        <v>276</v>
      </c>
      <c r="O36" s="80" t="s">
        <v>276</v>
      </c>
      <c r="P36" s="83">
        <v>43.91</v>
      </c>
      <c r="Q36" s="83">
        <v>19.41</v>
      </c>
      <c r="R36" s="69">
        <f t="shared" ref="R36:R38" si="13">P36+Q36</f>
        <v>63.32</v>
      </c>
      <c r="S36" s="96">
        <v>105</v>
      </c>
      <c r="T36" s="96"/>
      <c r="U36" s="69">
        <v>79.8</v>
      </c>
      <c r="V36" s="69">
        <v>12.8</v>
      </c>
      <c r="W36" s="69">
        <v>2</v>
      </c>
      <c r="X36" s="69">
        <v>17.99</v>
      </c>
      <c r="Y36" s="69">
        <v>23.16</v>
      </c>
      <c r="Z36" s="22">
        <v>2</v>
      </c>
      <c r="AA36" s="22">
        <v>17.1</v>
      </c>
      <c r="AB36" s="22">
        <v>37</v>
      </c>
      <c r="AC36" s="22">
        <v>78.1</v>
      </c>
      <c r="AD36" s="64" t="s">
        <v>263</v>
      </c>
      <c r="AE36" s="64" t="s">
        <v>249</v>
      </c>
      <c r="AF36" s="64" t="s">
        <v>945</v>
      </c>
      <c r="AG36" s="64" t="s">
        <v>735</v>
      </c>
      <c r="AH36" s="64" t="s">
        <v>252</v>
      </c>
      <c r="AI36" s="64" t="s">
        <v>728</v>
      </c>
      <c r="AJ36" s="64" t="s">
        <v>729</v>
      </c>
      <c r="AK36" s="68" t="s">
        <v>730</v>
      </c>
      <c r="AL36" s="68" t="s">
        <v>733</v>
      </c>
      <c r="AM36" s="68" t="s">
        <v>258</v>
      </c>
      <c r="AN36" s="68" t="s">
        <v>731</v>
      </c>
      <c r="AO36" s="68" t="s">
        <v>732</v>
      </c>
      <c r="AP36" s="68" t="s">
        <v>950</v>
      </c>
      <c r="AQ36" s="68" t="s">
        <v>731</v>
      </c>
      <c r="AR36" s="23"/>
    </row>
    <row r="37" s="7" customFormat="1" ht="35" customHeight="1" spans="1:44">
      <c r="A37" s="48"/>
      <c r="B37" s="39"/>
      <c r="C37" s="49"/>
      <c r="D37" s="37" t="s">
        <v>362</v>
      </c>
      <c r="E37" s="23">
        <v>193.72</v>
      </c>
      <c r="F37" s="23" t="s">
        <v>978</v>
      </c>
      <c r="G37" s="22">
        <v>10</v>
      </c>
      <c r="H37" s="45"/>
      <c r="I37" s="80">
        <v>50</v>
      </c>
      <c r="J37" s="64" t="s">
        <v>379</v>
      </c>
      <c r="K37" s="22">
        <v>50</v>
      </c>
      <c r="L37" s="68" t="s">
        <v>379</v>
      </c>
      <c r="M37" s="80">
        <v>0</v>
      </c>
      <c r="N37" s="80" t="s">
        <v>276</v>
      </c>
      <c r="O37" s="80" t="s">
        <v>276</v>
      </c>
      <c r="P37" s="69">
        <v>44.26</v>
      </c>
      <c r="Q37" s="69">
        <v>19.13</v>
      </c>
      <c r="R37" s="69">
        <f t="shared" si="13"/>
        <v>63.39</v>
      </c>
      <c r="S37" s="97">
        <v>105</v>
      </c>
      <c r="T37" s="97"/>
      <c r="U37" s="81">
        <v>79.1</v>
      </c>
      <c r="V37" s="81">
        <v>10.8</v>
      </c>
      <c r="W37" s="81">
        <v>2</v>
      </c>
      <c r="X37" s="81">
        <v>20.33</v>
      </c>
      <c r="Y37" s="81">
        <v>24.79</v>
      </c>
      <c r="Z37" s="80">
        <v>2.5</v>
      </c>
      <c r="AA37" s="80">
        <v>17.3</v>
      </c>
      <c r="AB37" s="80">
        <v>42.9</v>
      </c>
      <c r="AC37" s="80">
        <v>85.1</v>
      </c>
      <c r="AD37" s="64" t="s">
        <v>263</v>
      </c>
      <c r="AE37" s="64" t="s">
        <v>249</v>
      </c>
      <c r="AF37" s="64" t="s">
        <v>945</v>
      </c>
      <c r="AG37" s="64" t="s">
        <v>735</v>
      </c>
      <c r="AH37" s="64" t="s">
        <v>252</v>
      </c>
      <c r="AI37" s="64" t="s">
        <v>728</v>
      </c>
      <c r="AJ37" s="64" t="s">
        <v>729</v>
      </c>
      <c r="AK37" s="64" t="s">
        <v>730</v>
      </c>
      <c r="AL37" s="64" t="s">
        <v>733</v>
      </c>
      <c r="AM37" s="64" t="s">
        <v>258</v>
      </c>
      <c r="AN37" s="64" t="s">
        <v>731</v>
      </c>
      <c r="AO37" s="64" t="s">
        <v>732</v>
      </c>
      <c r="AP37" s="64" t="s">
        <v>950</v>
      </c>
      <c r="AQ37" s="64" t="s">
        <v>731</v>
      </c>
      <c r="AR37" s="23"/>
    </row>
    <row r="38" s="5" customFormat="1" ht="35" customHeight="1" spans="1:44">
      <c r="A38" s="48"/>
      <c r="B38" s="39"/>
      <c r="C38" s="49"/>
      <c r="D38" s="40" t="s">
        <v>366</v>
      </c>
      <c r="E38" s="27">
        <v>191</v>
      </c>
      <c r="F38" s="50"/>
      <c r="G38" s="41"/>
      <c r="H38" s="42"/>
      <c r="I38" s="70"/>
      <c r="J38" s="71" t="s">
        <v>379</v>
      </c>
      <c r="K38" s="70"/>
      <c r="L38" s="71" t="s">
        <v>373</v>
      </c>
      <c r="M38" s="41"/>
      <c r="N38" s="41"/>
      <c r="O38" s="41"/>
      <c r="P38" s="73">
        <f t="shared" ref="P38:AC38" si="14">P36/2+P37/2</f>
        <v>44.085</v>
      </c>
      <c r="Q38" s="73">
        <f t="shared" si="14"/>
        <v>19.27</v>
      </c>
      <c r="R38" s="69">
        <f t="shared" si="13"/>
        <v>63.355</v>
      </c>
      <c r="S38" s="98">
        <v>105</v>
      </c>
      <c r="T38" s="98"/>
      <c r="U38" s="73">
        <f t="shared" si="14"/>
        <v>79.45</v>
      </c>
      <c r="V38" s="73">
        <f t="shared" si="14"/>
        <v>11.8</v>
      </c>
      <c r="W38" s="73">
        <f t="shared" si="14"/>
        <v>2</v>
      </c>
      <c r="X38" s="73">
        <f t="shared" si="14"/>
        <v>19.16</v>
      </c>
      <c r="Y38" s="73">
        <f t="shared" si="14"/>
        <v>23.975</v>
      </c>
      <c r="Z38" s="41">
        <f t="shared" si="14"/>
        <v>2.25</v>
      </c>
      <c r="AA38" s="41">
        <f t="shared" si="14"/>
        <v>17.2</v>
      </c>
      <c r="AB38" s="41">
        <f t="shared" si="14"/>
        <v>39.95</v>
      </c>
      <c r="AC38" s="41">
        <f t="shared" si="14"/>
        <v>81.6</v>
      </c>
      <c r="AD38" s="103"/>
      <c r="AE38" s="103"/>
      <c r="AF38" s="103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27"/>
    </row>
    <row r="39" s="5" customFormat="1" ht="35" customHeight="1" spans="1:44">
      <c r="A39" s="14"/>
      <c r="B39" s="43"/>
      <c r="C39" s="51"/>
      <c r="D39" s="37" t="s">
        <v>367</v>
      </c>
      <c r="E39" s="44">
        <v>186.12</v>
      </c>
      <c r="F39" s="44" t="s">
        <v>121</v>
      </c>
      <c r="G39" s="44">
        <v>6</v>
      </c>
      <c r="H39" s="42"/>
      <c r="I39" s="70"/>
      <c r="J39" s="70"/>
      <c r="K39" s="70"/>
      <c r="L39" s="70"/>
      <c r="M39" s="41"/>
      <c r="N39" s="41"/>
      <c r="O39" s="41"/>
      <c r="P39" s="73"/>
      <c r="Q39" s="73"/>
      <c r="R39" s="69"/>
      <c r="S39" s="98"/>
      <c r="T39" s="98"/>
      <c r="U39" s="73"/>
      <c r="V39" s="73"/>
      <c r="W39" s="73"/>
      <c r="X39" s="73"/>
      <c r="Y39" s="73"/>
      <c r="Z39" s="41"/>
      <c r="AA39" s="41"/>
      <c r="AB39" s="41"/>
      <c r="AC39" s="41"/>
      <c r="AD39" s="103"/>
      <c r="AE39" s="103"/>
      <c r="AF39" s="103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27"/>
    </row>
    <row r="40" s="8" customFormat="1" ht="45" customHeight="1" spans="1:43">
      <c r="A40" s="52">
        <v>11</v>
      </c>
      <c r="B40" s="53" t="s">
        <v>979</v>
      </c>
      <c r="C40" s="53" t="s">
        <v>980</v>
      </c>
      <c r="D40" s="54" t="s">
        <v>981</v>
      </c>
      <c r="E40" s="55">
        <v>200.2</v>
      </c>
      <c r="F40" s="33">
        <v>6.08</v>
      </c>
      <c r="G40" s="33">
        <v>3</v>
      </c>
      <c r="H40" s="33" t="s">
        <v>378</v>
      </c>
      <c r="I40" s="33">
        <v>38</v>
      </c>
      <c r="J40" s="85" t="s">
        <v>379</v>
      </c>
      <c r="K40" s="33">
        <v>23</v>
      </c>
      <c r="L40" s="85" t="s">
        <v>370</v>
      </c>
      <c r="M40" s="33" t="s">
        <v>276</v>
      </c>
      <c r="N40" s="33" t="s">
        <v>190</v>
      </c>
      <c r="O40" s="33" t="s">
        <v>276</v>
      </c>
      <c r="P40" s="33">
        <v>40.73</v>
      </c>
      <c r="Q40" s="33">
        <v>19.69</v>
      </c>
      <c r="R40" s="33">
        <v>60.42</v>
      </c>
      <c r="S40" s="55">
        <v>112</v>
      </c>
      <c r="T40" s="33">
        <v>4</v>
      </c>
      <c r="U40" s="99">
        <v>70.7</v>
      </c>
      <c r="V40" s="99">
        <v>15.4</v>
      </c>
      <c r="W40" s="99">
        <v>1.9</v>
      </c>
      <c r="X40" s="99">
        <v>22</v>
      </c>
      <c r="Y40" s="99">
        <v>18.4</v>
      </c>
      <c r="Z40" s="99">
        <v>2.8</v>
      </c>
      <c r="AA40" s="99">
        <v>17.3</v>
      </c>
      <c r="AB40" s="99">
        <v>59.9</v>
      </c>
      <c r="AC40" s="99">
        <v>108.8</v>
      </c>
      <c r="AD40" s="85" t="s">
        <v>263</v>
      </c>
      <c r="AE40" s="85" t="s">
        <v>249</v>
      </c>
      <c r="AF40" s="85" t="s">
        <v>945</v>
      </c>
      <c r="AG40" s="85" t="s">
        <v>253</v>
      </c>
      <c r="AH40" s="85" t="s">
        <v>252</v>
      </c>
      <c r="AI40" s="85" t="s">
        <v>728</v>
      </c>
      <c r="AJ40" s="85" t="s">
        <v>946</v>
      </c>
      <c r="AK40" s="85" t="s">
        <v>730</v>
      </c>
      <c r="AL40" s="85" t="s">
        <v>733</v>
      </c>
      <c r="AM40" s="85" t="s">
        <v>953</v>
      </c>
      <c r="AN40" s="85" t="s">
        <v>731</v>
      </c>
      <c r="AO40" s="85" t="s">
        <v>947</v>
      </c>
      <c r="AP40" s="85" t="s">
        <v>737</v>
      </c>
      <c r="AQ40" s="85" t="s">
        <v>731</v>
      </c>
    </row>
    <row r="41" s="8" customFormat="1" ht="45" customHeight="1" spans="1:43">
      <c r="A41" s="56"/>
      <c r="B41" s="56"/>
      <c r="C41" s="56"/>
      <c r="D41" s="54" t="s">
        <v>982</v>
      </c>
      <c r="E41" s="55">
        <v>231.91</v>
      </c>
      <c r="F41" s="33">
        <v>7.47</v>
      </c>
      <c r="G41" s="33">
        <v>2</v>
      </c>
      <c r="H41" s="33" t="s">
        <v>377</v>
      </c>
      <c r="I41" s="33">
        <v>42</v>
      </c>
      <c r="J41" s="85" t="s">
        <v>379</v>
      </c>
      <c r="K41" s="33">
        <v>9</v>
      </c>
      <c r="L41" s="85" t="s">
        <v>983</v>
      </c>
      <c r="M41" s="33">
        <v>1</v>
      </c>
      <c r="N41" s="33" t="s">
        <v>190</v>
      </c>
      <c r="O41" s="33">
        <v>1</v>
      </c>
      <c r="P41" s="55">
        <v>38.2</v>
      </c>
      <c r="Q41" s="33">
        <v>21.11</v>
      </c>
      <c r="R41" s="33">
        <v>59.31</v>
      </c>
      <c r="S41" s="33">
        <v>102.4</v>
      </c>
      <c r="T41" s="33">
        <v>5.40000000000001</v>
      </c>
      <c r="U41" s="99">
        <v>70.57</v>
      </c>
      <c r="V41" s="99">
        <v>17.83</v>
      </c>
      <c r="W41" s="99">
        <v>2.02</v>
      </c>
      <c r="X41" s="99">
        <v>21.18</v>
      </c>
      <c r="Y41" s="99">
        <v>18.86</v>
      </c>
      <c r="Z41" s="99">
        <v>3.11</v>
      </c>
      <c r="AA41" s="99">
        <v>15.94</v>
      </c>
      <c r="AB41" s="99">
        <v>50.87</v>
      </c>
      <c r="AC41" s="99">
        <v>101.49</v>
      </c>
      <c r="AD41" s="85" t="s">
        <v>263</v>
      </c>
      <c r="AE41" s="85" t="s">
        <v>249</v>
      </c>
      <c r="AF41" s="85" t="s">
        <v>945</v>
      </c>
      <c r="AG41" s="85" t="s">
        <v>253</v>
      </c>
      <c r="AH41" s="85" t="s">
        <v>252</v>
      </c>
      <c r="AI41" s="85" t="s">
        <v>728</v>
      </c>
      <c r="AJ41" s="85" t="s">
        <v>946</v>
      </c>
      <c r="AK41" s="85" t="s">
        <v>730</v>
      </c>
      <c r="AL41" s="85" t="s">
        <v>984</v>
      </c>
      <c r="AM41" s="85" t="s">
        <v>258</v>
      </c>
      <c r="AN41" s="85" t="s">
        <v>731</v>
      </c>
      <c r="AO41" s="85" t="s">
        <v>947</v>
      </c>
      <c r="AP41" s="85" t="s">
        <v>737</v>
      </c>
      <c r="AQ41" s="85" t="s">
        <v>731</v>
      </c>
    </row>
    <row r="42" s="9" customFormat="1" ht="45" customHeight="1" spans="1:43">
      <c r="A42" s="57"/>
      <c r="B42" s="57"/>
      <c r="C42" s="57"/>
      <c r="D42" s="58" t="s">
        <v>366</v>
      </c>
      <c r="E42" s="59">
        <v>216.06</v>
      </c>
      <c r="F42" s="59" t="s">
        <v>985</v>
      </c>
      <c r="G42" s="59">
        <v>2</v>
      </c>
      <c r="H42" s="59"/>
      <c r="I42" s="59">
        <v>42</v>
      </c>
      <c r="J42" s="86" t="s">
        <v>379</v>
      </c>
      <c r="K42" s="59">
        <v>23</v>
      </c>
      <c r="L42" s="86" t="s">
        <v>370</v>
      </c>
      <c r="M42" s="59">
        <v>1</v>
      </c>
      <c r="N42" s="59" t="s">
        <v>190</v>
      </c>
      <c r="O42" s="59">
        <v>1</v>
      </c>
      <c r="P42" s="87">
        <v>39.47</v>
      </c>
      <c r="Q42" s="87">
        <v>20.4</v>
      </c>
      <c r="R42" s="87">
        <v>59.87</v>
      </c>
      <c r="S42" s="59">
        <v>107.2</v>
      </c>
      <c r="T42" s="59" t="s">
        <v>986</v>
      </c>
      <c r="U42" s="100">
        <v>70.64</v>
      </c>
      <c r="V42" s="100">
        <v>16.62</v>
      </c>
      <c r="W42" s="100">
        <v>1.96</v>
      </c>
      <c r="X42" s="100">
        <v>21.59</v>
      </c>
      <c r="Y42" s="100">
        <v>18.63</v>
      </c>
      <c r="Z42" s="100">
        <v>2.96</v>
      </c>
      <c r="AA42" s="100">
        <v>16.62</v>
      </c>
      <c r="AB42" s="100">
        <v>55.39</v>
      </c>
      <c r="AC42" s="100">
        <v>105.15</v>
      </c>
      <c r="AD42" s="86" t="s">
        <v>263</v>
      </c>
      <c r="AE42" s="86" t="s">
        <v>249</v>
      </c>
      <c r="AF42" s="86" t="s">
        <v>945</v>
      </c>
      <c r="AG42" s="86" t="s">
        <v>253</v>
      </c>
      <c r="AH42" s="86" t="s">
        <v>252</v>
      </c>
      <c r="AI42" s="86" t="s">
        <v>728</v>
      </c>
      <c r="AJ42" s="86" t="s">
        <v>946</v>
      </c>
      <c r="AK42" s="86" t="s">
        <v>730</v>
      </c>
      <c r="AL42" s="86" t="s">
        <v>984</v>
      </c>
      <c r="AM42" s="86" t="s">
        <v>258</v>
      </c>
      <c r="AN42" s="86" t="s">
        <v>731</v>
      </c>
      <c r="AO42" s="86" t="s">
        <v>947</v>
      </c>
      <c r="AP42" s="86" t="s">
        <v>737</v>
      </c>
      <c r="AQ42" s="86" t="s">
        <v>731</v>
      </c>
    </row>
    <row r="43" s="9" customFormat="1" ht="45" customHeight="1" spans="1:43">
      <c r="A43" s="60"/>
      <c r="B43" s="60"/>
      <c r="C43" s="60"/>
      <c r="D43" s="54" t="s">
        <v>987</v>
      </c>
      <c r="E43" s="33">
        <v>211.09</v>
      </c>
      <c r="F43" s="33">
        <v>3.89</v>
      </c>
      <c r="G43" s="33">
        <v>2</v>
      </c>
      <c r="H43" s="33" t="s">
        <v>378</v>
      </c>
      <c r="I43" s="33">
        <v>42</v>
      </c>
      <c r="J43" s="85" t="s">
        <v>379</v>
      </c>
      <c r="K43" s="33">
        <v>9</v>
      </c>
      <c r="L43" s="85" t="s">
        <v>983</v>
      </c>
      <c r="M43" s="33">
        <v>1</v>
      </c>
      <c r="N43" s="33" t="s">
        <v>190</v>
      </c>
      <c r="O43" s="33">
        <v>1</v>
      </c>
      <c r="P43" s="33">
        <v>38.2</v>
      </c>
      <c r="Q43" s="33">
        <v>21.11</v>
      </c>
      <c r="R43" s="33">
        <v>59.31</v>
      </c>
      <c r="S43" s="33">
        <v>101.4</v>
      </c>
      <c r="T43" s="33">
        <v>4.40000000000001</v>
      </c>
      <c r="U43" s="99">
        <v>72.63</v>
      </c>
      <c r="V43" s="99">
        <v>17.57</v>
      </c>
      <c r="W43" s="99">
        <v>1.94</v>
      </c>
      <c r="X43" s="99">
        <v>20.56</v>
      </c>
      <c r="Y43" s="55">
        <v>18.6</v>
      </c>
      <c r="Z43" s="99">
        <v>2.89</v>
      </c>
      <c r="AA43" s="99">
        <v>15.92</v>
      </c>
      <c r="AB43" s="99">
        <v>52.73</v>
      </c>
      <c r="AC43" s="99">
        <v>102.99</v>
      </c>
      <c r="AD43" s="85" t="s">
        <v>258</v>
      </c>
      <c r="AE43" s="85" t="s">
        <v>249</v>
      </c>
      <c r="AF43" s="85" t="s">
        <v>945</v>
      </c>
      <c r="AG43" s="85" t="s">
        <v>253</v>
      </c>
      <c r="AH43" s="85" t="s">
        <v>252</v>
      </c>
      <c r="AI43" s="85" t="s">
        <v>728</v>
      </c>
      <c r="AJ43" s="85" t="s">
        <v>946</v>
      </c>
      <c r="AK43" s="85" t="s">
        <v>730</v>
      </c>
      <c r="AL43" s="85" t="s">
        <v>984</v>
      </c>
      <c r="AM43" s="85" t="s">
        <v>258</v>
      </c>
      <c r="AN43" s="85" t="s">
        <v>731</v>
      </c>
      <c r="AO43" s="85" t="s">
        <v>947</v>
      </c>
      <c r="AP43" s="85" t="s">
        <v>737</v>
      </c>
      <c r="AQ43" s="85" t="s">
        <v>731</v>
      </c>
    </row>
    <row r="44" s="8" customFormat="1" ht="45" customHeight="1" spans="1:43">
      <c r="A44" s="52">
        <v>12</v>
      </c>
      <c r="B44" s="53" t="s">
        <v>988</v>
      </c>
      <c r="C44" s="53" t="s">
        <v>989</v>
      </c>
      <c r="D44" s="54" t="s">
        <v>981</v>
      </c>
      <c r="E44" s="33">
        <v>200.25</v>
      </c>
      <c r="F44" s="55">
        <v>6.1</v>
      </c>
      <c r="G44" s="33">
        <v>2</v>
      </c>
      <c r="H44" s="33" t="s">
        <v>377</v>
      </c>
      <c r="I44" s="33">
        <v>13</v>
      </c>
      <c r="J44" s="85" t="s">
        <v>361</v>
      </c>
      <c r="K44" s="33">
        <v>3</v>
      </c>
      <c r="L44" s="85" t="s">
        <v>361</v>
      </c>
      <c r="M44" s="33" t="s">
        <v>276</v>
      </c>
      <c r="N44" s="33">
        <v>1</v>
      </c>
      <c r="O44" s="33" t="s">
        <v>276</v>
      </c>
      <c r="P44" s="33">
        <v>44.47</v>
      </c>
      <c r="Q44" s="55">
        <v>19.7</v>
      </c>
      <c r="R44" s="33">
        <v>64.17</v>
      </c>
      <c r="S44" s="55">
        <v>112</v>
      </c>
      <c r="T44" s="33">
        <v>4</v>
      </c>
      <c r="U44" s="99">
        <v>55.9</v>
      </c>
      <c r="V44" s="99">
        <v>10.4</v>
      </c>
      <c r="W44" s="99">
        <v>2.1</v>
      </c>
      <c r="X44" s="99">
        <v>19.9</v>
      </c>
      <c r="Y44" s="99">
        <v>25</v>
      </c>
      <c r="Z44" s="99">
        <v>3.4</v>
      </c>
      <c r="AA44" s="99">
        <v>14.1</v>
      </c>
      <c r="AB44" s="99">
        <v>39.5</v>
      </c>
      <c r="AC44" s="99">
        <v>85.5</v>
      </c>
      <c r="AD44" s="85" t="s">
        <v>258</v>
      </c>
      <c r="AE44" s="85" t="s">
        <v>249</v>
      </c>
      <c r="AF44" s="85" t="s">
        <v>945</v>
      </c>
      <c r="AG44" s="85" t="s">
        <v>253</v>
      </c>
      <c r="AH44" s="85" t="s">
        <v>252</v>
      </c>
      <c r="AI44" s="85" t="s">
        <v>728</v>
      </c>
      <c r="AJ44" s="85" t="s">
        <v>946</v>
      </c>
      <c r="AK44" s="85" t="s">
        <v>730</v>
      </c>
      <c r="AL44" s="85" t="s">
        <v>984</v>
      </c>
      <c r="AM44" s="85" t="s">
        <v>953</v>
      </c>
      <c r="AN44" s="85" t="s">
        <v>731</v>
      </c>
      <c r="AO44" s="85" t="s">
        <v>947</v>
      </c>
      <c r="AP44" s="85" t="s">
        <v>733</v>
      </c>
      <c r="AQ44" s="85" t="s">
        <v>731</v>
      </c>
    </row>
    <row r="45" s="8" customFormat="1" ht="45" customHeight="1" spans="1:43">
      <c r="A45" s="56"/>
      <c r="B45" s="56"/>
      <c r="C45" s="56"/>
      <c r="D45" s="54" t="s">
        <v>982</v>
      </c>
      <c r="E45" s="55">
        <v>223.9</v>
      </c>
      <c r="F45" s="33">
        <v>3.76</v>
      </c>
      <c r="G45" s="33">
        <v>9</v>
      </c>
      <c r="H45" s="33" t="s">
        <v>378</v>
      </c>
      <c r="I45" s="33">
        <v>0</v>
      </c>
      <c r="J45" s="85" t="s">
        <v>365</v>
      </c>
      <c r="K45" s="33">
        <v>1</v>
      </c>
      <c r="L45" s="85" t="s">
        <v>983</v>
      </c>
      <c r="M45" s="33">
        <v>1</v>
      </c>
      <c r="N45" s="33">
        <v>1</v>
      </c>
      <c r="O45" s="33">
        <v>1</v>
      </c>
      <c r="P45" s="33">
        <v>41.52</v>
      </c>
      <c r="Q45" s="55">
        <v>20.7</v>
      </c>
      <c r="R45" s="33">
        <v>62.22</v>
      </c>
      <c r="S45" s="33">
        <v>100.2</v>
      </c>
      <c r="T45" s="33">
        <v>3.2</v>
      </c>
      <c r="U45" s="99">
        <v>61.1</v>
      </c>
      <c r="V45" s="99">
        <v>13.57</v>
      </c>
      <c r="W45" s="99">
        <v>2.23</v>
      </c>
      <c r="X45" s="99">
        <v>22.43</v>
      </c>
      <c r="Y45" s="99">
        <v>26.19</v>
      </c>
      <c r="Z45" s="99">
        <v>3.61</v>
      </c>
      <c r="AA45" s="99">
        <v>14.08</v>
      </c>
      <c r="AB45" s="99">
        <v>51.14</v>
      </c>
      <c r="AC45" s="99">
        <v>114.3</v>
      </c>
      <c r="AD45" s="85" t="s">
        <v>258</v>
      </c>
      <c r="AE45" s="85" t="s">
        <v>249</v>
      </c>
      <c r="AF45" s="85" t="s">
        <v>945</v>
      </c>
      <c r="AG45" s="85" t="s">
        <v>253</v>
      </c>
      <c r="AH45" s="85" t="s">
        <v>252</v>
      </c>
      <c r="AI45" s="85" t="s">
        <v>728</v>
      </c>
      <c r="AJ45" s="85" t="s">
        <v>946</v>
      </c>
      <c r="AK45" s="85" t="s">
        <v>730</v>
      </c>
      <c r="AL45" s="85" t="s">
        <v>964</v>
      </c>
      <c r="AM45" s="85" t="s">
        <v>258</v>
      </c>
      <c r="AN45" s="85" t="s">
        <v>731</v>
      </c>
      <c r="AO45" s="85" t="s">
        <v>947</v>
      </c>
      <c r="AP45" s="85" t="s">
        <v>984</v>
      </c>
      <c r="AQ45" s="85" t="s">
        <v>251</v>
      </c>
    </row>
    <row r="46" s="9" customFormat="1" ht="45" customHeight="1" spans="1:43">
      <c r="A46" s="57"/>
      <c r="B46" s="57"/>
      <c r="C46" s="57"/>
      <c r="D46" s="58" t="s">
        <v>366</v>
      </c>
      <c r="E46" s="59">
        <v>212.08</v>
      </c>
      <c r="F46" s="59" t="s">
        <v>990</v>
      </c>
      <c r="G46" s="59">
        <v>3</v>
      </c>
      <c r="H46" s="59"/>
      <c r="I46" s="59">
        <v>13</v>
      </c>
      <c r="J46" s="86" t="s">
        <v>361</v>
      </c>
      <c r="K46" s="59">
        <v>3</v>
      </c>
      <c r="L46" s="86" t="s">
        <v>361</v>
      </c>
      <c r="M46" s="59">
        <v>1</v>
      </c>
      <c r="N46" s="59">
        <v>1</v>
      </c>
      <c r="O46" s="59">
        <v>1</v>
      </c>
      <c r="P46" s="87">
        <v>43</v>
      </c>
      <c r="Q46" s="87">
        <v>20.2</v>
      </c>
      <c r="R46" s="87">
        <v>63.2</v>
      </c>
      <c r="S46" s="59">
        <v>106.1</v>
      </c>
      <c r="T46" s="59" t="s">
        <v>991</v>
      </c>
      <c r="U46" s="100">
        <v>58.5</v>
      </c>
      <c r="V46" s="100">
        <v>11.99</v>
      </c>
      <c r="W46" s="100">
        <v>2.17</v>
      </c>
      <c r="X46" s="100">
        <v>21.17</v>
      </c>
      <c r="Y46" s="100">
        <v>25.6</v>
      </c>
      <c r="Z46" s="100">
        <v>3.51</v>
      </c>
      <c r="AA46" s="100">
        <v>14.09</v>
      </c>
      <c r="AB46" s="100">
        <v>45.32</v>
      </c>
      <c r="AC46" s="100">
        <v>99.9</v>
      </c>
      <c r="AD46" s="86" t="s">
        <v>258</v>
      </c>
      <c r="AE46" s="86" t="s">
        <v>249</v>
      </c>
      <c r="AF46" s="86" t="s">
        <v>945</v>
      </c>
      <c r="AG46" s="86" t="s">
        <v>253</v>
      </c>
      <c r="AH46" s="86" t="s">
        <v>252</v>
      </c>
      <c r="AI46" s="86" t="s">
        <v>728</v>
      </c>
      <c r="AJ46" s="86" t="s">
        <v>946</v>
      </c>
      <c r="AK46" s="86" t="s">
        <v>730</v>
      </c>
      <c r="AL46" s="86" t="s">
        <v>964</v>
      </c>
      <c r="AM46" s="86" t="s">
        <v>258</v>
      </c>
      <c r="AN46" s="86" t="s">
        <v>731</v>
      </c>
      <c r="AO46" s="86" t="s">
        <v>947</v>
      </c>
      <c r="AP46" s="86" t="s">
        <v>984</v>
      </c>
      <c r="AQ46" s="86" t="s">
        <v>251</v>
      </c>
    </row>
    <row r="47" s="9" customFormat="1" ht="45" customHeight="1" spans="1:43">
      <c r="A47" s="60"/>
      <c r="B47" s="60"/>
      <c r="C47" s="60"/>
      <c r="D47" s="54" t="s">
        <v>987</v>
      </c>
      <c r="E47" s="33">
        <v>210.83</v>
      </c>
      <c r="F47" s="33">
        <v>3.76</v>
      </c>
      <c r="G47" s="33">
        <v>3</v>
      </c>
      <c r="H47" s="33" t="s">
        <v>378</v>
      </c>
      <c r="I47" s="33">
        <v>0</v>
      </c>
      <c r="J47" s="85" t="s">
        <v>365</v>
      </c>
      <c r="K47" s="33">
        <v>1</v>
      </c>
      <c r="L47" s="85" t="s">
        <v>983</v>
      </c>
      <c r="M47" s="33">
        <v>1</v>
      </c>
      <c r="N47" s="33">
        <v>1</v>
      </c>
      <c r="O47" s="33">
        <v>1</v>
      </c>
      <c r="P47" s="33">
        <v>41.52</v>
      </c>
      <c r="Q47" s="55">
        <v>20.7</v>
      </c>
      <c r="R47" s="33">
        <v>62.22</v>
      </c>
      <c r="S47" s="33">
        <v>99.8</v>
      </c>
      <c r="T47" s="33">
        <v>2.8</v>
      </c>
      <c r="U47" s="99">
        <v>62.28</v>
      </c>
      <c r="V47" s="99">
        <v>13.97</v>
      </c>
      <c r="W47" s="99">
        <v>2.15</v>
      </c>
      <c r="X47" s="99">
        <v>22.17</v>
      </c>
      <c r="Y47" s="99">
        <v>26.03</v>
      </c>
      <c r="Z47" s="99">
        <v>3.53</v>
      </c>
      <c r="AA47" s="99">
        <v>13.64</v>
      </c>
      <c r="AB47" s="99">
        <v>51.08</v>
      </c>
      <c r="AC47" s="99">
        <v>112.88</v>
      </c>
      <c r="AD47" s="85" t="s">
        <v>258</v>
      </c>
      <c r="AE47" s="85" t="s">
        <v>249</v>
      </c>
      <c r="AF47" s="85" t="s">
        <v>945</v>
      </c>
      <c r="AG47" s="85" t="s">
        <v>253</v>
      </c>
      <c r="AH47" s="85" t="s">
        <v>252</v>
      </c>
      <c r="AI47" s="85" t="s">
        <v>728</v>
      </c>
      <c r="AJ47" s="85" t="s">
        <v>946</v>
      </c>
      <c r="AK47" s="85" t="s">
        <v>730</v>
      </c>
      <c r="AL47" s="85" t="s">
        <v>984</v>
      </c>
      <c r="AM47" s="85" t="s">
        <v>258</v>
      </c>
      <c r="AN47" s="85" t="s">
        <v>731</v>
      </c>
      <c r="AO47" s="85" t="s">
        <v>947</v>
      </c>
      <c r="AP47" s="85" t="s">
        <v>984</v>
      </c>
      <c r="AQ47" s="85" t="s">
        <v>731</v>
      </c>
    </row>
    <row r="48" s="8" customFormat="1" ht="45" customHeight="1" spans="1:43">
      <c r="A48" s="52" t="s">
        <v>371</v>
      </c>
      <c r="B48" s="53" t="s">
        <v>992</v>
      </c>
      <c r="C48" s="52"/>
      <c r="D48" s="54" t="s">
        <v>981</v>
      </c>
      <c r="E48" s="33">
        <v>188.73</v>
      </c>
      <c r="F48" s="33">
        <v>0</v>
      </c>
      <c r="G48" s="33">
        <v>10</v>
      </c>
      <c r="H48" s="33" t="s">
        <v>993</v>
      </c>
      <c r="I48" s="33">
        <v>50</v>
      </c>
      <c r="J48" s="85" t="s">
        <v>379</v>
      </c>
      <c r="K48" s="33">
        <v>50</v>
      </c>
      <c r="L48" s="85" t="s">
        <v>379</v>
      </c>
      <c r="M48" s="33" t="s">
        <v>276</v>
      </c>
      <c r="N48" s="33">
        <v>1</v>
      </c>
      <c r="O48" s="33">
        <v>1</v>
      </c>
      <c r="P48" s="33">
        <v>44.25</v>
      </c>
      <c r="Q48" s="33">
        <v>19.64</v>
      </c>
      <c r="R48" s="33">
        <v>63.89</v>
      </c>
      <c r="S48" s="55">
        <v>108</v>
      </c>
      <c r="T48" s="33">
        <v>0</v>
      </c>
      <c r="U48" s="99">
        <v>78.9</v>
      </c>
      <c r="V48" s="99">
        <v>13.2</v>
      </c>
      <c r="W48" s="99">
        <v>1.9</v>
      </c>
      <c r="X48" s="99">
        <v>19.8</v>
      </c>
      <c r="Y48" s="99">
        <v>25.6</v>
      </c>
      <c r="Z48" s="99">
        <v>2.6</v>
      </c>
      <c r="AA48" s="99">
        <v>18.5</v>
      </c>
      <c r="AB48" s="99">
        <v>38.6</v>
      </c>
      <c r="AC48" s="99">
        <v>74.2</v>
      </c>
      <c r="AD48" s="85" t="s">
        <v>263</v>
      </c>
      <c r="AE48" s="85" t="s">
        <v>249</v>
      </c>
      <c r="AF48" s="85" t="s">
        <v>945</v>
      </c>
      <c r="AG48" s="85" t="s">
        <v>994</v>
      </c>
      <c r="AH48" s="85" t="s">
        <v>252</v>
      </c>
      <c r="AI48" s="85" t="s">
        <v>728</v>
      </c>
      <c r="AJ48" s="85" t="s">
        <v>946</v>
      </c>
      <c r="AK48" s="85" t="s">
        <v>730</v>
      </c>
      <c r="AL48" s="85" t="s">
        <v>733</v>
      </c>
      <c r="AM48" s="85" t="s">
        <v>258</v>
      </c>
      <c r="AN48" s="85" t="s">
        <v>731</v>
      </c>
      <c r="AO48" s="85" t="s">
        <v>947</v>
      </c>
      <c r="AP48" s="85" t="s">
        <v>733</v>
      </c>
      <c r="AQ48" s="85" t="s">
        <v>731</v>
      </c>
    </row>
    <row r="49" s="8" customFormat="1" ht="45" customHeight="1" spans="1:43">
      <c r="A49" s="56"/>
      <c r="B49" s="56"/>
      <c r="C49" s="56"/>
      <c r="D49" s="54" t="s">
        <v>982</v>
      </c>
      <c r="E49" s="33">
        <v>215.79</v>
      </c>
      <c r="F49" s="33">
        <v>0</v>
      </c>
      <c r="G49" s="33">
        <v>12</v>
      </c>
      <c r="H49" s="33" t="s">
        <v>993</v>
      </c>
      <c r="I49" s="33">
        <v>46</v>
      </c>
      <c r="J49" s="85" t="s">
        <v>379</v>
      </c>
      <c r="K49" s="33">
        <v>50</v>
      </c>
      <c r="L49" s="85" t="s">
        <v>379</v>
      </c>
      <c r="M49" s="33">
        <v>1</v>
      </c>
      <c r="N49" s="33">
        <v>2</v>
      </c>
      <c r="O49" s="33">
        <v>1</v>
      </c>
      <c r="P49" s="33">
        <v>40.01</v>
      </c>
      <c r="Q49" s="33">
        <v>21.43</v>
      </c>
      <c r="R49" s="33">
        <v>61.44</v>
      </c>
      <c r="S49" s="33">
        <v>97.2</v>
      </c>
      <c r="T49" s="33">
        <v>0.200000000000003</v>
      </c>
      <c r="U49" s="99">
        <v>80.99</v>
      </c>
      <c r="V49" s="99">
        <v>19.23</v>
      </c>
      <c r="W49" s="99">
        <v>2.01</v>
      </c>
      <c r="X49" s="99">
        <v>21.1</v>
      </c>
      <c r="Y49" s="99">
        <v>24.14</v>
      </c>
      <c r="Z49" s="99">
        <v>2.3</v>
      </c>
      <c r="AA49" s="99">
        <v>17.56</v>
      </c>
      <c r="AB49" s="99">
        <v>45.38</v>
      </c>
      <c r="AC49" s="99">
        <v>90.97</v>
      </c>
      <c r="AD49" s="85" t="s">
        <v>258</v>
      </c>
      <c r="AE49" s="85" t="s">
        <v>249</v>
      </c>
      <c r="AF49" s="85" t="s">
        <v>945</v>
      </c>
      <c r="AG49" s="85" t="s">
        <v>253</v>
      </c>
      <c r="AH49" s="85" t="s">
        <v>252</v>
      </c>
      <c r="AI49" s="85" t="s">
        <v>728</v>
      </c>
      <c r="AJ49" s="85" t="s">
        <v>946</v>
      </c>
      <c r="AK49" s="85" t="s">
        <v>730</v>
      </c>
      <c r="AL49" s="85" t="s">
        <v>984</v>
      </c>
      <c r="AM49" s="85" t="s">
        <v>258</v>
      </c>
      <c r="AN49" s="85" t="s">
        <v>731</v>
      </c>
      <c r="AO49" s="85" t="s">
        <v>947</v>
      </c>
      <c r="AP49" s="85" t="s">
        <v>733</v>
      </c>
      <c r="AQ49" s="85" t="s">
        <v>731</v>
      </c>
    </row>
    <row r="50" s="9" customFormat="1" ht="45" customHeight="1" spans="1:43">
      <c r="A50" s="57"/>
      <c r="B50" s="57"/>
      <c r="C50" s="57"/>
      <c r="D50" s="58" t="s">
        <v>366</v>
      </c>
      <c r="E50" s="59">
        <v>202.26</v>
      </c>
      <c r="F50" s="59">
        <v>0</v>
      </c>
      <c r="G50" s="59">
        <v>4</v>
      </c>
      <c r="H50" s="59" t="s">
        <v>993</v>
      </c>
      <c r="I50" s="59">
        <v>50</v>
      </c>
      <c r="J50" s="86" t="s">
        <v>379</v>
      </c>
      <c r="K50" s="59">
        <v>50</v>
      </c>
      <c r="L50" s="86" t="s">
        <v>379</v>
      </c>
      <c r="M50" s="59">
        <v>1</v>
      </c>
      <c r="N50" s="59">
        <v>2</v>
      </c>
      <c r="O50" s="59">
        <v>1</v>
      </c>
      <c r="P50" s="59">
        <v>42.13</v>
      </c>
      <c r="Q50" s="87">
        <v>20.54</v>
      </c>
      <c r="R50" s="87">
        <v>62.67</v>
      </c>
      <c r="S50" s="59">
        <v>102.6</v>
      </c>
      <c r="T50" s="59">
        <v>-0.400000000000006</v>
      </c>
      <c r="U50" s="100">
        <v>79.95</v>
      </c>
      <c r="V50" s="100">
        <v>16.22</v>
      </c>
      <c r="W50" s="100">
        <v>1.96</v>
      </c>
      <c r="X50" s="100">
        <v>20.45</v>
      </c>
      <c r="Y50" s="100">
        <v>24.87</v>
      </c>
      <c r="Z50" s="100">
        <v>2.45</v>
      </c>
      <c r="AA50" s="100">
        <v>18.03</v>
      </c>
      <c r="AB50" s="100">
        <v>41.99</v>
      </c>
      <c r="AC50" s="100">
        <v>82.59</v>
      </c>
      <c r="AD50" s="86" t="s">
        <v>258</v>
      </c>
      <c r="AE50" s="86" t="s">
        <v>249</v>
      </c>
      <c r="AF50" s="86" t="s">
        <v>945</v>
      </c>
      <c r="AG50" s="86" t="s">
        <v>253</v>
      </c>
      <c r="AH50" s="86" t="s">
        <v>252</v>
      </c>
      <c r="AI50" s="86" t="s">
        <v>728</v>
      </c>
      <c r="AJ50" s="86" t="s">
        <v>946</v>
      </c>
      <c r="AK50" s="86" t="s">
        <v>730</v>
      </c>
      <c r="AL50" s="86" t="s">
        <v>984</v>
      </c>
      <c r="AM50" s="86" t="s">
        <v>258</v>
      </c>
      <c r="AN50" s="86" t="s">
        <v>731</v>
      </c>
      <c r="AO50" s="86" t="s">
        <v>947</v>
      </c>
      <c r="AP50" s="86" t="s">
        <v>733</v>
      </c>
      <c r="AQ50" s="86" t="s">
        <v>731</v>
      </c>
    </row>
    <row r="51" s="9" customFormat="1" ht="45" customHeight="1" spans="1:43">
      <c r="A51" s="60"/>
      <c r="B51" s="60"/>
      <c r="C51" s="60"/>
      <c r="D51" s="54" t="s">
        <v>987</v>
      </c>
      <c r="E51" s="33">
        <v>203.19</v>
      </c>
      <c r="F51" s="33">
        <v>0</v>
      </c>
      <c r="G51" s="33">
        <v>4</v>
      </c>
      <c r="H51" s="33" t="s">
        <v>993</v>
      </c>
      <c r="I51" s="33">
        <v>46</v>
      </c>
      <c r="J51" s="85" t="s">
        <v>379</v>
      </c>
      <c r="K51" s="33">
        <v>50</v>
      </c>
      <c r="L51" s="85" t="s">
        <v>379</v>
      </c>
      <c r="M51" s="33">
        <v>1</v>
      </c>
      <c r="N51" s="33">
        <v>2</v>
      </c>
      <c r="O51" s="33">
        <v>1</v>
      </c>
      <c r="P51" s="33">
        <v>40.01</v>
      </c>
      <c r="Q51" s="33">
        <v>21.43</v>
      </c>
      <c r="R51" s="33">
        <v>61.44</v>
      </c>
      <c r="S51" s="33">
        <v>97.4</v>
      </c>
      <c r="T51" s="33">
        <v>0.400000000000006</v>
      </c>
      <c r="U51" s="99">
        <v>83.89</v>
      </c>
      <c r="V51" s="99">
        <v>19.65</v>
      </c>
      <c r="W51" s="99">
        <v>2.03</v>
      </c>
      <c r="X51" s="55">
        <v>21.2</v>
      </c>
      <c r="Y51" s="99">
        <v>24.23</v>
      </c>
      <c r="Z51" s="99">
        <v>2.12</v>
      </c>
      <c r="AA51" s="99">
        <v>17.14</v>
      </c>
      <c r="AB51" s="99">
        <v>45.97</v>
      </c>
      <c r="AC51" s="99">
        <v>93.09</v>
      </c>
      <c r="AD51" s="85" t="s">
        <v>258</v>
      </c>
      <c r="AE51" s="85" t="s">
        <v>249</v>
      </c>
      <c r="AF51" s="85" t="s">
        <v>945</v>
      </c>
      <c r="AG51" s="85" t="s">
        <v>253</v>
      </c>
      <c r="AH51" s="85" t="s">
        <v>252</v>
      </c>
      <c r="AI51" s="85" t="s">
        <v>728</v>
      </c>
      <c r="AJ51" s="85" t="s">
        <v>946</v>
      </c>
      <c r="AK51" s="85" t="s">
        <v>730</v>
      </c>
      <c r="AL51" s="85" t="s">
        <v>984</v>
      </c>
      <c r="AM51" s="85" t="s">
        <v>258</v>
      </c>
      <c r="AN51" s="85" t="s">
        <v>731</v>
      </c>
      <c r="AO51" s="85" t="s">
        <v>947</v>
      </c>
      <c r="AP51" s="85" t="s">
        <v>984</v>
      </c>
      <c r="AQ51" s="85" t="s">
        <v>731</v>
      </c>
    </row>
  </sheetData>
  <mergeCells count="76">
    <mergeCell ref="E2:H2"/>
    <mergeCell ref="I2:J2"/>
    <mergeCell ref="K2:L2"/>
    <mergeCell ref="M2:N2"/>
    <mergeCell ref="S2:T2"/>
    <mergeCell ref="A2:A3"/>
    <mergeCell ref="A4:A7"/>
    <mergeCell ref="A8:A11"/>
    <mergeCell ref="A12:A15"/>
    <mergeCell ref="A16:A19"/>
    <mergeCell ref="A20:A23"/>
    <mergeCell ref="A24:A27"/>
    <mergeCell ref="A28:A31"/>
    <mergeCell ref="A32:A35"/>
    <mergeCell ref="A36:A39"/>
    <mergeCell ref="A40:A43"/>
    <mergeCell ref="A44:A47"/>
    <mergeCell ref="A48:A51"/>
    <mergeCell ref="B2:B3"/>
    <mergeCell ref="B4:B7"/>
    <mergeCell ref="B8:B11"/>
    <mergeCell ref="B12:B15"/>
    <mergeCell ref="B16:B19"/>
    <mergeCell ref="B20:B23"/>
    <mergeCell ref="B24:B27"/>
    <mergeCell ref="B28:B31"/>
    <mergeCell ref="B32:B35"/>
    <mergeCell ref="B36:B39"/>
    <mergeCell ref="B40:B43"/>
    <mergeCell ref="B44:B47"/>
    <mergeCell ref="B48:B51"/>
    <mergeCell ref="C2:C3"/>
    <mergeCell ref="C4:C7"/>
    <mergeCell ref="C8:C11"/>
    <mergeCell ref="C12:C15"/>
    <mergeCell ref="C16:C19"/>
    <mergeCell ref="C20:C23"/>
    <mergeCell ref="C24:C27"/>
    <mergeCell ref="C28:C31"/>
    <mergeCell ref="C32:C35"/>
    <mergeCell ref="C36:C39"/>
    <mergeCell ref="C40:C43"/>
    <mergeCell ref="C44:C47"/>
    <mergeCell ref="C48:C51"/>
    <mergeCell ref="D2:D3"/>
    <mergeCell ref="O2:O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  <mergeCell ref="AN2:AN3"/>
    <mergeCell ref="AO2:AO3"/>
    <mergeCell ref="AP2:AP3"/>
    <mergeCell ref="AQ2:AQ3"/>
    <mergeCell ref="AR2:AR3"/>
    <mergeCell ref="AR4:AR7"/>
    <mergeCell ref="AR8:AR11"/>
    <mergeCell ref="AR12:AR15"/>
    <mergeCell ref="AR20:AR23"/>
    <mergeCell ref="AR24:AR27"/>
    <mergeCell ref="AR32:AR3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初审意见</vt:lpstr>
      <vt:lpstr>鲜食各点试验数据</vt:lpstr>
      <vt:lpstr>鲜食综合性状表</vt:lpstr>
      <vt:lpstr>粒用大豆各点试验数据</vt:lpstr>
      <vt:lpstr>省农科院科企淮北联合体各试点数据</vt:lpstr>
      <vt:lpstr>粒用大豆综合性状表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冷苏凤</cp:lastModifiedBy>
  <dcterms:created xsi:type="dcterms:W3CDTF">2019-02-25T05:51:00Z</dcterms:created>
  <dcterms:modified xsi:type="dcterms:W3CDTF">2020-05-15T08:42:39Z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